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\实战资料包\财税实战工具包\"/>
    </mc:Choice>
  </mc:AlternateContent>
  <bookViews>
    <workbookView xWindow="0" yWindow="0" windowWidth="21600" windowHeight="95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06" i="1" l="1"/>
  <c r="J1906" i="1"/>
  <c r="I1906" i="1"/>
  <c r="K1906" i="1" s="1"/>
  <c r="F1906" i="1"/>
  <c r="D1906" i="1"/>
  <c r="E1906" i="1" s="1"/>
  <c r="L1905" i="1"/>
  <c r="K1905" i="1"/>
  <c r="J1905" i="1"/>
  <c r="I1905" i="1"/>
  <c r="D1905" i="1"/>
  <c r="E1905" i="1" s="1"/>
  <c r="G1905" i="1" s="1"/>
  <c r="L1904" i="1"/>
  <c r="J1904" i="1"/>
  <c r="I1904" i="1"/>
  <c r="K1904" i="1" s="1"/>
  <c r="D1904" i="1"/>
  <c r="E1904" i="1" s="1"/>
  <c r="G1904" i="1" s="1"/>
  <c r="L1903" i="1"/>
  <c r="K1903" i="1"/>
  <c r="J1903" i="1"/>
  <c r="I1903" i="1"/>
  <c r="F1903" i="1"/>
  <c r="D1903" i="1"/>
  <c r="E1903" i="1" s="1"/>
  <c r="G1903" i="1" s="1"/>
  <c r="L1902" i="1"/>
  <c r="J1902" i="1"/>
  <c r="I1902" i="1"/>
  <c r="K1902" i="1" s="1"/>
  <c r="F1902" i="1"/>
  <c r="H1902" i="1" s="1"/>
  <c r="D1902" i="1"/>
  <c r="E1902" i="1" s="1"/>
  <c r="G1902" i="1" s="1"/>
  <c r="L1901" i="1"/>
  <c r="K1901" i="1"/>
  <c r="J1901" i="1"/>
  <c r="I1901" i="1"/>
  <c r="D1901" i="1"/>
  <c r="E1901" i="1" s="1"/>
  <c r="G1901" i="1" s="1"/>
  <c r="L1900" i="1"/>
  <c r="J1900" i="1"/>
  <c r="I1900" i="1"/>
  <c r="K1900" i="1" s="1"/>
  <c r="D1900" i="1"/>
  <c r="E1900" i="1" s="1"/>
  <c r="G1900" i="1" s="1"/>
  <c r="L1899" i="1"/>
  <c r="K1899" i="1"/>
  <c r="J1899" i="1"/>
  <c r="I1899" i="1"/>
  <c r="F1899" i="1"/>
  <c r="D1899" i="1"/>
  <c r="E1899" i="1" s="1"/>
  <c r="G1899" i="1" s="1"/>
  <c r="L1898" i="1"/>
  <c r="J1898" i="1"/>
  <c r="I1898" i="1"/>
  <c r="K1898" i="1" s="1"/>
  <c r="F1898" i="1"/>
  <c r="H1898" i="1" s="1"/>
  <c r="D1898" i="1"/>
  <c r="E1898" i="1" s="1"/>
  <c r="G1898" i="1" s="1"/>
  <c r="L1897" i="1"/>
  <c r="K1897" i="1"/>
  <c r="J1897" i="1"/>
  <c r="I1897" i="1"/>
  <c r="D1897" i="1"/>
  <c r="E1897" i="1" s="1"/>
  <c r="G1897" i="1" s="1"/>
  <c r="L1896" i="1"/>
  <c r="J1896" i="1"/>
  <c r="I1896" i="1"/>
  <c r="K1896" i="1" s="1"/>
  <c r="D1896" i="1"/>
  <c r="E1896" i="1" s="1"/>
  <c r="G1896" i="1" s="1"/>
  <c r="L1895" i="1"/>
  <c r="K1895" i="1"/>
  <c r="J1895" i="1"/>
  <c r="I1895" i="1"/>
  <c r="F1895" i="1"/>
  <c r="H1895" i="1" s="1"/>
  <c r="D1895" i="1"/>
  <c r="E1895" i="1" s="1"/>
  <c r="G1895" i="1" s="1"/>
  <c r="L1894" i="1"/>
  <c r="J1894" i="1"/>
  <c r="I1894" i="1"/>
  <c r="K1894" i="1" s="1"/>
  <c r="F1894" i="1"/>
  <c r="D1894" i="1"/>
  <c r="E1894" i="1" s="1"/>
  <c r="G1894" i="1" s="1"/>
  <c r="L1893" i="1"/>
  <c r="K1893" i="1"/>
  <c r="J1893" i="1"/>
  <c r="I1893" i="1"/>
  <c r="D1893" i="1"/>
  <c r="E1893" i="1" s="1"/>
  <c r="G1893" i="1" s="1"/>
  <c r="L1892" i="1"/>
  <c r="J1892" i="1"/>
  <c r="I1892" i="1"/>
  <c r="K1892" i="1" s="1"/>
  <c r="D1892" i="1"/>
  <c r="E1892" i="1" s="1"/>
  <c r="G1892" i="1" s="1"/>
  <c r="L1891" i="1"/>
  <c r="K1891" i="1"/>
  <c r="J1891" i="1"/>
  <c r="I1891" i="1"/>
  <c r="F1891" i="1"/>
  <c r="D1891" i="1"/>
  <c r="E1891" i="1" s="1"/>
  <c r="G1891" i="1" s="1"/>
  <c r="L1890" i="1"/>
  <c r="J1890" i="1"/>
  <c r="I1890" i="1"/>
  <c r="K1890" i="1" s="1"/>
  <c r="F1890" i="1"/>
  <c r="H1890" i="1" s="1"/>
  <c r="D1890" i="1"/>
  <c r="E1890" i="1" s="1"/>
  <c r="G1890" i="1" s="1"/>
  <c r="L1889" i="1"/>
  <c r="K1889" i="1"/>
  <c r="J1889" i="1"/>
  <c r="I1889" i="1"/>
  <c r="D1889" i="1"/>
  <c r="E1889" i="1" s="1"/>
  <c r="G1889" i="1" s="1"/>
  <c r="L1888" i="1"/>
  <c r="J1888" i="1"/>
  <c r="I1888" i="1"/>
  <c r="K1888" i="1" s="1"/>
  <c r="D1888" i="1"/>
  <c r="E1888" i="1" s="1"/>
  <c r="G1888" i="1" s="1"/>
  <c r="L1887" i="1"/>
  <c r="K1887" i="1"/>
  <c r="J1887" i="1"/>
  <c r="I1887" i="1"/>
  <c r="F1887" i="1"/>
  <c r="H1887" i="1" s="1"/>
  <c r="D1887" i="1"/>
  <c r="E1887" i="1" s="1"/>
  <c r="G1887" i="1" s="1"/>
  <c r="L1886" i="1"/>
  <c r="J1886" i="1"/>
  <c r="I1886" i="1"/>
  <c r="K1886" i="1" s="1"/>
  <c r="F1886" i="1"/>
  <c r="D1886" i="1"/>
  <c r="E1886" i="1" s="1"/>
  <c r="G1886" i="1" s="1"/>
  <c r="L1885" i="1"/>
  <c r="K1885" i="1"/>
  <c r="J1885" i="1"/>
  <c r="I1885" i="1"/>
  <c r="D1885" i="1"/>
  <c r="E1885" i="1" s="1"/>
  <c r="G1885" i="1" s="1"/>
  <c r="L1884" i="1"/>
  <c r="J1884" i="1"/>
  <c r="I1884" i="1"/>
  <c r="K1884" i="1" s="1"/>
  <c r="D1884" i="1"/>
  <c r="E1884" i="1" s="1"/>
  <c r="G1884" i="1" s="1"/>
  <c r="L1883" i="1"/>
  <c r="K1883" i="1"/>
  <c r="J1883" i="1"/>
  <c r="I1883" i="1"/>
  <c r="F1883" i="1"/>
  <c r="D1883" i="1"/>
  <c r="E1883" i="1" s="1"/>
  <c r="G1883" i="1" s="1"/>
  <c r="L1882" i="1"/>
  <c r="J1882" i="1"/>
  <c r="I1882" i="1"/>
  <c r="K1882" i="1" s="1"/>
  <c r="F1882" i="1"/>
  <c r="H1882" i="1" s="1"/>
  <c r="D1882" i="1"/>
  <c r="E1882" i="1" s="1"/>
  <c r="G1882" i="1" s="1"/>
  <c r="L1881" i="1"/>
  <c r="K1881" i="1"/>
  <c r="J1881" i="1"/>
  <c r="I1881" i="1"/>
  <c r="D1881" i="1"/>
  <c r="E1881" i="1" s="1"/>
  <c r="G1881" i="1" s="1"/>
  <c r="L1880" i="1"/>
  <c r="J1880" i="1"/>
  <c r="I1880" i="1"/>
  <c r="K1880" i="1" s="1"/>
  <c r="D1880" i="1"/>
  <c r="E1880" i="1" s="1"/>
  <c r="G1880" i="1" s="1"/>
  <c r="L1879" i="1"/>
  <c r="K1879" i="1"/>
  <c r="J1879" i="1"/>
  <c r="I1879" i="1"/>
  <c r="F1879" i="1"/>
  <c r="H1879" i="1" s="1"/>
  <c r="D1879" i="1"/>
  <c r="E1879" i="1" s="1"/>
  <c r="G1879" i="1" s="1"/>
  <c r="L1878" i="1"/>
  <c r="J1878" i="1"/>
  <c r="I1878" i="1"/>
  <c r="K1878" i="1" s="1"/>
  <c r="F1878" i="1"/>
  <c r="D1878" i="1"/>
  <c r="E1878" i="1" s="1"/>
  <c r="G1878" i="1" s="1"/>
  <c r="L1877" i="1"/>
  <c r="K1877" i="1"/>
  <c r="J1877" i="1"/>
  <c r="I1877" i="1"/>
  <c r="D1877" i="1"/>
  <c r="E1877" i="1" s="1"/>
  <c r="G1877" i="1" s="1"/>
  <c r="L1876" i="1"/>
  <c r="J1876" i="1"/>
  <c r="I1876" i="1"/>
  <c r="K1876" i="1" s="1"/>
  <c r="D1876" i="1"/>
  <c r="E1876" i="1" s="1"/>
  <c r="G1876" i="1" s="1"/>
  <c r="L1875" i="1"/>
  <c r="K1875" i="1"/>
  <c r="J1875" i="1"/>
  <c r="I1875" i="1"/>
  <c r="F1875" i="1"/>
  <c r="D1875" i="1"/>
  <c r="E1875" i="1" s="1"/>
  <c r="G1875" i="1" s="1"/>
  <c r="L1874" i="1"/>
  <c r="J1874" i="1"/>
  <c r="I1874" i="1"/>
  <c r="K1874" i="1" s="1"/>
  <c r="F1874" i="1"/>
  <c r="H1874" i="1" s="1"/>
  <c r="D1874" i="1"/>
  <c r="E1874" i="1" s="1"/>
  <c r="G1874" i="1" s="1"/>
  <c r="L1873" i="1"/>
  <c r="K1873" i="1"/>
  <c r="J1873" i="1"/>
  <c r="I1873" i="1"/>
  <c r="D1873" i="1"/>
  <c r="E1873" i="1" s="1"/>
  <c r="G1873" i="1" s="1"/>
  <c r="L1872" i="1"/>
  <c r="J1872" i="1"/>
  <c r="I1872" i="1"/>
  <c r="K1872" i="1" s="1"/>
  <c r="D1872" i="1"/>
  <c r="E1872" i="1" s="1"/>
  <c r="G1872" i="1" s="1"/>
  <c r="L1871" i="1"/>
  <c r="K1871" i="1"/>
  <c r="J1871" i="1"/>
  <c r="I1871" i="1"/>
  <c r="F1871" i="1"/>
  <c r="H1871" i="1" s="1"/>
  <c r="D1871" i="1"/>
  <c r="E1871" i="1" s="1"/>
  <c r="G1871" i="1" s="1"/>
  <c r="L1870" i="1"/>
  <c r="J1870" i="1"/>
  <c r="I1870" i="1"/>
  <c r="K1870" i="1" s="1"/>
  <c r="F1870" i="1"/>
  <c r="D1870" i="1"/>
  <c r="E1870" i="1" s="1"/>
  <c r="G1870" i="1" s="1"/>
  <c r="L1869" i="1"/>
  <c r="K1869" i="1"/>
  <c r="J1869" i="1"/>
  <c r="I1869" i="1"/>
  <c r="D1869" i="1"/>
  <c r="E1869" i="1" s="1"/>
  <c r="G1869" i="1" s="1"/>
  <c r="L1868" i="1"/>
  <c r="J1868" i="1"/>
  <c r="I1868" i="1"/>
  <c r="K1868" i="1" s="1"/>
  <c r="E1868" i="1"/>
  <c r="G1868" i="1" s="1"/>
  <c r="D1868" i="1"/>
  <c r="L1867" i="1"/>
  <c r="K1867" i="1"/>
  <c r="J1867" i="1"/>
  <c r="I1867" i="1"/>
  <c r="H1867" i="1"/>
  <c r="G1867" i="1"/>
  <c r="F1867" i="1"/>
  <c r="D1867" i="1"/>
  <c r="E1867" i="1" s="1"/>
  <c r="L1866" i="1"/>
  <c r="J1866" i="1"/>
  <c r="I1866" i="1"/>
  <c r="K1866" i="1" s="1"/>
  <c r="E1866" i="1"/>
  <c r="G1866" i="1" s="1"/>
  <c r="D1866" i="1"/>
  <c r="L1865" i="1"/>
  <c r="K1865" i="1"/>
  <c r="J1865" i="1"/>
  <c r="I1865" i="1"/>
  <c r="G1865" i="1"/>
  <c r="F1865" i="1"/>
  <c r="H1865" i="1" s="1"/>
  <c r="D1865" i="1"/>
  <c r="E1865" i="1" s="1"/>
  <c r="L1864" i="1"/>
  <c r="J1864" i="1"/>
  <c r="I1864" i="1"/>
  <c r="K1864" i="1" s="1"/>
  <c r="D1864" i="1"/>
  <c r="E1864" i="1" s="1"/>
  <c r="L1863" i="1"/>
  <c r="J1863" i="1"/>
  <c r="I1863" i="1"/>
  <c r="K1863" i="1" s="1"/>
  <c r="D1863" i="1"/>
  <c r="E1863" i="1" s="1"/>
  <c r="L1862" i="1"/>
  <c r="K1862" i="1"/>
  <c r="J1862" i="1"/>
  <c r="I1862" i="1"/>
  <c r="D1862" i="1"/>
  <c r="E1862" i="1" s="1"/>
  <c r="L1861" i="1"/>
  <c r="J1861" i="1"/>
  <c r="I1861" i="1"/>
  <c r="K1861" i="1" s="1"/>
  <c r="D1861" i="1"/>
  <c r="E1861" i="1" s="1"/>
  <c r="L1860" i="1"/>
  <c r="K1860" i="1"/>
  <c r="J1860" i="1"/>
  <c r="I1860" i="1"/>
  <c r="D1860" i="1"/>
  <c r="E1860" i="1" s="1"/>
  <c r="L1859" i="1"/>
  <c r="J1859" i="1"/>
  <c r="I1859" i="1"/>
  <c r="K1859" i="1" s="1"/>
  <c r="D1859" i="1"/>
  <c r="E1859" i="1" s="1"/>
  <c r="L1858" i="1"/>
  <c r="K1858" i="1"/>
  <c r="J1858" i="1"/>
  <c r="I1858" i="1"/>
  <c r="D1858" i="1"/>
  <c r="E1858" i="1" s="1"/>
  <c r="L1857" i="1"/>
  <c r="J1857" i="1"/>
  <c r="I1857" i="1"/>
  <c r="K1857" i="1" s="1"/>
  <c r="D1857" i="1"/>
  <c r="E1857" i="1" s="1"/>
  <c r="L1856" i="1"/>
  <c r="K1856" i="1"/>
  <c r="J1856" i="1"/>
  <c r="I1856" i="1"/>
  <c r="D1856" i="1"/>
  <c r="E1856" i="1" s="1"/>
  <c r="L1855" i="1"/>
  <c r="J1855" i="1"/>
  <c r="I1855" i="1"/>
  <c r="K1855" i="1" s="1"/>
  <c r="D1855" i="1"/>
  <c r="E1855" i="1" s="1"/>
  <c r="L1854" i="1"/>
  <c r="K1854" i="1"/>
  <c r="J1854" i="1"/>
  <c r="I1854" i="1"/>
  <c r="D1854" i="1"/>
  <c r="E1854" i="1" s="1"/>
  <c r="L1853" i="1"/>
  <c r="J1853" i="1"/>
  <c r="I1853" i="1"/>
  <c r="K1853" i="1" s="1"/>
  <c r="D1853" i="1"/>
  <c r="E1853" i="1" s="1"/>
  <c r="L1852" i="1"/>
  <c r="K1852" i="1"/>
  <c r="J1852" i="1"/>
  <c r="I1852" i="1"/>
  <c r="D1852" i="1"/>
  <c r="E1852" i="1" s="1"/>
  <c r="G1852" i="1" s="1"/>
  <c r="L1851" i="1"/>
  <c r="J1851" i="1"/>
  <c r="I1851" i="1"/>
  <c r="K1851" i="1" s="1"/>
  <c r="D1851" i="1"/>
  <c r="E1851" i="1" s="1"/>
  <c r="G1851" i="1" s="1"/>
  <c r="L1850" i="1"/>
  <c r="K1850" i="1"/>
  <c r="J1850" i="1"/>
  <c r="I1850" i="1"/>
  <c r="F1850" i="1"/>
  <c r="D1850" i="1"/>
  <c r="E1850" i="1" s="1"/>
  <c r="G1850" i="1" s="1"/>
  <c r="L1849" i="1"/>
  <c r="J1849" i="1"/>
  <c r="I1849" i="1"/>
  <c r="K1849" i="1" s="1"/>
  <c r="F1849" i="1"/>
  <c r="H1849" i="1" s="1"/>
  <c r="D1849" i="1"/>
  <c r="E1849" i="1" s="1"/>
  <c r="G1849" i="1" s="1"/>
  <c r="L1848" i="1"/>
  <c r="K1848" i="1"/>
  <c r="J1848" i="1"/>
  <c r="I1848" i="1"/>
  <c r="D1848" i="1"/>
  <c r="E1848" i="1" s="1"/>
  <c r="G1848" i="1" s="1"/>
  <c r="L1847" i="1"/>
  <c r="J1847" i="1"/>
  <c r="I1847" i="1"/>
  <c r="K1847" i="1" s="1"/>
  <c r="D1847" i="1"/>
  <c r="E1847" i="1" s="1"/>
  <c r="G1847" i="1" s="1"/>
  <c r="L1846" i="1"/>
  <c r="K1846" i="1"/>
  <c r="J1846" i="1"/>
  <c r="I1846" i="1"/>
  <c r="F1846" i="1"/>
  <c r="D1846" i="1"/>
  <c r="E1846" i="1" s="1"/>
  <c r="G1846" i="1" s="1"/>
  <c r="L1845" i="1"/>
  <c r="J1845" i="1"/>
  <c r="I1845" i="1"/>
  <c r="K1845" i="1" s="1"/>
  <c r="F1845" i="1"/>
  <c r="H1845" i="1" s="1"/>
  <c r="D1845" i="1"/>
  <c r="E1845" i="1" s="1"/>
  <c r="G1845" i="1" s="1"/>
  <c r="L1844" i="1"/>
  <c r="K1844" i="1"/>
  <c r="J1844" i="1"/>
  <c r="I1844" i="1"/>
  <c r="D1844" i="1"/>
  <c r="E1844" i="1" s="1"/>
  <c r="G1844" i="1" s="1"/>
  <c r="L1843" i="1"/>
  <c r="J1843" i="1"/>
  <c r="I1843" i="1"/>
  <c r="K1843" i="1" s="1"/>
  <c r="D1843" i="1"/>
  <c r="E1843" i="1" s="1"/>
  <c r="G1843" i="1" s="1"/>
  <c r="L1842" i="1"/>
  <c r="K1842" i="1"/>
  <c r="J1842" i="1"/>
  <c r="I1842" i="1"/>
  <c r="F1842" i="1"/>
  <c r="D1842" i="1"/>
  <c r="E1842" i="1" s="1"/>
  <c r="G1842" i="1" s="1"/>
  <c r="L1841" i="1"/>
  <c r="J1841" i="1"/>
  <c r="I1841" i="1"/>
  <c r="K1841" i="1" s="1"/>
  <c r="F1841" i="1"/>
  <c r="H1841" i="1" s="1"/>
  <c r="D1841" i="1"/>
  <c r="E1841" i="1" s="1"/>
  <c r="G1841" i="1" s="1"/>
  <c r="L1840" i="1"/>
  <c r="K1840" i="1"/>
  <c r="J1840" i="1"/>
  <c r="I1840" i="1"/>
  <c r="D1840" i="1"/>
  <c r="E1840" i="1" s="1"/>
  <c r="G1840" i="1" s="1"/>
  <c r="I1839" i="1"/>
  <c r="K1839" i="1" s="1"/>
  <c r="D1839" i="1"/>
  <c r="E1839" i="1" s="1"/>
  <c r="L1838" i="1"/>
  <c r="K1838" i="1"/>
  <c r="J1838" i="1"/>
  <c r="I1838" i="1"/>
  <c r="D1838" i="1"/>
  <c r="E1838" i="1" s="1"/>
  <c r="F1838" i="1" s="1"/>
  <c r="I1837" i="1"/>
  <c r="K1837" i="1" s="1"/>
  <c r="D1837" i="1"/>
  <c r="E1837" i="1" s="1"/>
  <c r="I1836" i="1"/>
  <c r="J1836" i="1" s="1"/>
  <c r="E1836" i="1"/>
  <c r="F1836" i="1" s="1"/>
  <c r="D1836" i="1"/>
  <c r="K1835" i="1"/>
  <c r="I1835" i="1"/>
  <c r="L1835" i="1" s="1"/>
  <c r="G1835" i="1"/>
  <c r="E1835" i="1"/>
  <c r="D1835" i="1"/>
  <c r="I1834" i="1"/>
  <c r="J1834" i="1" s="1"/>
  <c r="E1834" i="1"/>
  <c r="F1834" i="1" s="1"/>
  <c r="D1834" i="1"/>
  <c r="K1833" i="1"/>
  <c r="I1833" i="1"/>
  <c r="L1833" i="1" s="1"/>
  <c r="G1833" i="1"/>
  <c r="E1833" i="1"/>
  <c r="D1833" i="1"/>
  <c r="I1832" i="1"/>
  <c r="J1832" i="1" s="1"/>
  <c r="E1832" i="1"/>
  <c r="F1832" i="1" s="1"/>
  <c r="D1832" i="1"/>
  <c r="K1831" i="1"/>
  <c r="I1831" i="1"/>
  <c r="L1831" i="1" s="1"/>
  <c r="G1831" i="1"/>
  <c r="E1831" i="1"/>
  <c r="D1831" i="1"/>
  <c r="I1830" i="1"/>
  <c r="J1830" i="1" s="1"/>
  <c r="E1830" i="1"/>
  <c r="F1830" i="1" s="1"/>
  <c r="D1830" i="1"/>
  <c r="K1829" i="1"/>
  <c r="I1829" i="1"/>
  <c r="L1829" i="1" s="1"/>
  <c r="G1829" i="1"/>
  <c r="E1829" i="1"/>
  <c r="D1829" i="1"/>
  <c r="I1828" i="1"/>
  <c r="J1828" i="1" s="1"/>
  <c r="E1828" i="1"/>
  <c r="F1828" i="1" s="1"/>
  <c r="D1828" i="1"/>
  <c r="K1827" i="1"/>
  <c r="I1827" i="1"/>
  <c r="L1827" i="1" s="1"/>
  <c r="G1827" i="1"/>
  <c r="E1827" i="1"/>
  <c r="D1827" i="1"/>
  <c r="I1826" i="1"/>
  <c r="J1826" i="1" s="1"/>
  <c r="E1826" i="1"/>
  <c r="F1826" i="1" s="1"/>
  <c r="D1826" i="1"/>
  <c r="K1825" i="1"/>
  <c r="I1825" i="1"/>
  <c r="L1825" i="1" s="1"/>
  <c r="G1825" i="1"/>
  <c r="E1825" i="1"/>
  <c r="D1825" i="1"/>
  <c r="I1824" i="1"/>
  <c r="J1824" i="1" s="1"/>
  <c r="E1824" i="1"/>
  <c r="F1824" i="1" s="1"/>
  <c r="D1824" i="1"/>
  <c r="K1823" i="1"/>
  <c r="I1823" i="1"/>
  <c r="L1823" i="1" s="1"/>
  <c r="G1823" i="1"/>
  <c r="E1823" i="1"/>
  <c r="D1823" i="1"/>
  <c r="I1822" i="1"/>
  <c r="J1822" i="1" s="1"/>
  <c r="E1822" i="1"/>
  <c r="F1822" i="1" s="1"/>
  <c r="D1822" i="1"/>
  <c r="K1821" i="1"/>
  <c r="I1821" i="1"/>
  <c r="L1821" i="1" s="1"/>
  <c r="G1821" i="1"/>
  <c r="E1821" i="1"/>
  <c r="D1821" i="1"/>
  <c r="I1820" i="1"/>
  <c r="J1820" i="1" s="1"/>
  <c r="E1820" i="1"/>
  <c r="F1820" i="1" s="1"/>
  <c r="D1820" i="1"/>
  <c r="K1819" i="1"/>
  <c r="I1819" i="1"/>
  <c r="L1819" i="1" s="1"/>
  <c r="G1819" i="1"/>
  <c r="E1819" i="1"/>
  <c r="D1819" i="1"/>
  <c r="I1818" i="1"/>
  <c r="J1818" i="1" s="1"/>
  <c r="E1818" i="1"/>
  <c r="F1818" i="1" s="1"/>
  <c r="D1818" i="1"/>
  <c r="K1817" i="1"/>
  <c r="I1817" i="1"/>
  <c r="L1817" i="1" s="1"/>
  <c r="G1817" i="1"/>
  <c r="E1817" i="1"/>
  <c r="D1817" i="1"/>
  <c r="I1816" i="1"/>
  <c r="J1816" i="1" s="1"/>
  <c r="E1816" i="1"/>
  <c r="F1816" i="1" s="1"/>
  <c r="D1816" i="1"/>
  <c r="K1815" i="1"/>
  <c r="I1815" i="1"/>
  <c r="L1815" i="1" s="1"/>
  <c r="G1815" i="1"/>
  <c r="E1815" i="1"/>
  <c r="D1815" i="1"/>
  <c r="I1814" i="1"/>
  <c r="J1814" i="1" s="1"/>
  <c r="E1814" i="1"/>
  <c r="F1814" i="1" s="1"/>
  <c r="D1814" i="1"/>
  <c r="K1813" i="1"/>
  <c r="I1813" i="1"/>
  <c r="L1813" i="1" s="1"/>
  <c r="G1813" i="1"/>
  <c r="E1813" i="1"/>
  <c r="D1813" i="1"/>
  <c r="I1812" i="1"/>
  <c r="J1812" i="1" s="1"/>
  <c r="E1812" i="1"/>
  <c r="F1812" i="1" s="1"/>
  <c r="D1812" i="1"/>
  <c r="K1811" i="1"/>
  <c r="I1811" i="1"/>
  <c r="L1811" i="1" s="1"/>
  <c r="G1811" i="1"/>
  <c r="E1811" i="1"/>
  <c r="D1811" i="1"/>
  <c r="I1810" i="1"/>
  <c r="E1810" i="1"/>
  <c r="D1810" i="1"/>
  <c r="K1809" i="1"/>
  <c r="I1809" i="1"/>
  <c r="L1809" i="1" s="1"/>
  <c r="G1809" i="1"/>
  <c r="E1809" i="1"/>
  <c r="D1809" i="1"/>
  <c r="I1808" i="1"/>
  <c r="E1808" i="1"/>
  <c r="D1808" i="1"/>
  <c r="K1807" i="1"/>
  <c r="I1807" i="1"/>
  <c r="L1807" i="1" s="1"/>
  <c r="G1807" i="1"/>
  <c r="E1807" i="1"/>
  <c r="D1807" i="1"/>
  <c r="I1806" i="1"/>
  <c r="E1806" i="1"/>
  <c r="D1806" i="1"/>
  <c r="K1805" i="1"/>
  <c r="I1805" i="1"/>
  <c r="L1805" i="1" s="1"/>
  <c r="G1805" i="1"/>
  <c r="E1805" i="1"/>
  <c r="D1805" i="1"/>
  <c r="I1804" i="1"/>
  <c r="E1804" i="1"/>
  <c r="D1804" i="1"/>
  <c r="K1803" i="1"/>
  <c r="I1803" i="1"/>
  <c r="L1803" i="1" s="1"/>
  <c r="G1803" i="1"/>
  <c r="E1803" i="1"/>
  <c r="D1803" i="1"/>
  <c r="I1802" i="1"/>
  <c r="E1802" i="1"/>
  <c r="D1802" i="1"/>
  <c r="K1801" i="1"/>
  <c r="I1801" i="1"/>
  <c r="L1801" i="1" s="1"/>
  <c r="G1801" i="1"/>
  <c r="E1801" i="1"/>
  <c r="D1801" i="1"/>
  <c r="I1800" i="1"/>
  <c r="E1800" i="1"/>
  <c r="D1800" i="1"/>
  <c r="K1799" i="1"/>
  <c r="I1799" i="1"/>
  <c r="L1799" i="1" s="1"/>
  <c r="G1799" i="1"/>
  <c r="E1799" i="1"/>
  <c r="D1799" i="1"/>
  <c r="I1798" i="1"/>
  <c r="E1798" i="1"/>
  <c r="D1798" i="1"/>
  <c r="K1797" i="1"/>
  <c r="I1797" i="1"/>
  <c r="L1797" i="1" s="1"/>
  <c r="G1797" i="1"/>
  <c r="E1797" i="1"/>
  <c r="D1797" i="1"/>
  <c r="I1796" i="1"/>
  <c r="E1796" i="1"/>
  <c r="D1796" i="1"/>
  <c r="K1795" i="1"/>
  <c r="I1795" i="1"/>
  <c r="L1795" i="1" s="1"/>
  <c r="G1795" i="1"/>
  <c r="E1795" i="1"/>
  <c r="D1795" i="1"/>
  <c r="I1794" i="1"/>
  <c r="E1794" i="1"/>
  <c r="D1794" i="1"/>
  <c r="K1793" i="1"/>
  <c r="I1793" i="1"/>
  <c r="L1793" i="1" s="1"/>
  <c r="G1793" i="1"/>
  <c r="E1793" i="1"/>
  <c r="D1793" i="1"/>
  <c r="I1792" i="1"/>
  <c r="E1792" i="1"/>
  <c r="D1792" i="1"/>
  <c r="I1791" i="1"/>
  <c r="G1791" i="1"/>
  <c r="E1791" i="1"/>
  <c r="D1791" i="1"/>
  <c r="K1790" i="1"/>
  <c r="I1790" i="1"/>
  <c r="E1790" i="1"/>
  <c r="D1790" i="1"/>
  <c r="I1789" i="1"/>
  <c r="G1789" i="1"/>
  <c r="E1789" i="1"/>
  <c r="D1789" i="1"/>
  <c r="K1788" i="1"/>
  <c r="I1788" i="1"/>
  <c r="E1788" i="1"/>
  <c r="D1788" i="1"/>
  <c r="I1787" i="1"/>
  <c r="G1787" i="1"/>
  <c r="E1787" i="1"/>
  <c r="D1787" i="1"/>
  <c r="K1786" i="1"/>
  <c r="I1786" i="1"/>
  <c r="E1786" i="1"/>
  <c r="D1786" i="1"/>
  <c r="I1785" i="1"/>
  <c r="G1785" i="1"/>
  <c r="E1785" i="1"/>
  <c r="D1785" i="1"/>
  <c r="K1784" i="1"/>
  <c r="I1784" i="1"/>
  <c r="E1784" i="1"/>
  <c r="D1784" i="1"/>
  <c r="I1783" i="1"/>
  <c r="G1783" i="1"/>
  <c r="E1783" i="1"/>
  <c r="D1783" i="1"/>
  <c r="K1782" i="1"/>
  <c r="I1782" i="1"/>
  <c r="E1782" i="1"/>
  <c r="D1782" i="1"/>
  <c r="I1781" i="1"/>
  <c r="G1781" i="1"/>
  <c r="E1781" i="1"/>
  <c r="D1781" i="1"/>
  <c r="K1780" i="1"/>
  <c r="I1780" i="1"/>
  <c r="E1780" i="1"/>
  <c r="D1780" i="1"/>
  <c r="I1779" i="1"/>
  <c r="G1779" i="1"/>
  <c r="E1779" i="1"/>
  <c r="D1779" i="1"/>
  <c r="K1778" i="1"/>
  <c r="I1778" i="1"/>
  <c r="E1778" i="1"/>
  <c r="D1778" i="1"/>
  <c r="I1777" i="1"/>
  <c r="G1777" i="1"/>
  <c r="E1777" i="1"/>
  <c r="D1777" i="1"/>
  <c r="K1776" i="1"/>
  <c r="I1776" i="1"/>
  <c r="E1776" i="1"/>
  <c r="D1776" i="1"/>
  <c r="I1775" i="1"/>
  <c r="G1775" i="1"/>
  <c r="E1775" i="1"/>
  <c r="D1775" i="1"/>
  <c r="K1774" i="1"/>
  <c r="J1774" i="1"/>
  <c r="I1774" i="1"/>
  <c r="L1774" i="1" s="1"/>
  <c r="D1774" i="1"/>
  <c r="E1774" i="1" s="1"/>
  <c r="I1773" i="1"/>
  <c r="E1773" i="1"/>
  <c r="D1773" i="1"/>
  <c r="L1772" i="1"/>
  <c r="K1772" i="1"/>
  <c r="J1772" i="1"/>
  <c r="I1772" i="1"/>
  <c r="G1772" i="1"/>
  <c r="D1772" i="1"/>
  <c r="E1772" i="1" s="1"/>
  <c r="I1771" i="1"/>
  <c r="E1771" i="1"/>
  <c r="D1771" i="1"/>
  <c r="L1770" i="1"/>
  <c r="K1770" i="1"/>
  <c r="J1770" i="1"/>
  <c r="I1770" i="1"/>
  <c r="D1770" i="1"/>
  <c r="E1770" i="1" s="1"/>
  <c r="I1769" i="1"/>
  <c r="E1769" i="1"/>
  <c r="D1769" i="1"/>
  <c r="L1768" i="1"/>
  <c r="K1768" i="1"/>
  <c r="J1768" i="1"/>
  <c r="I1768" i="1"/>
  <c r="G1768" i="1"/>
  <c r="D1768" i="1"/>
  <c r="E1768" i="1" s="1"/>
  <c r="I1767" i="1"/>
  <c r="E1767" i="1"/>
  <c r="D1767" i="1"/>
  <c r="L1766" i="1"/>
  <c r="K1766" i="1"/>
  <c r="J1766" i="1"/>
  <c r="I1766" i="1"/>
  <c r="D1766" i="1"/>
  <c r="E1766" i="1" s="1"/>
  <c r="I1765" i="1"/>
  <c r="E1765" i="1"/>
  <c r="D1765" i="1"/>
  <c r="L1764" i="1"/>
  <c r="K1764" i="1"/>
  <c r="J1764" i="1"/>
  <c r="I1764" i="1"/>
  <c r="G1764" i="1"/>
  <c r="D1764" i="1"/>
  <c r="E1764" i="1" s="1"/>
  <c r="I1763" i="1"/>
  <c r="E1763" i="1"/>
  <c r="D1763" i="1"/>
  <c r="L1762" i="1"/>
  <c r="K1762" i="1"/>
  <c r="J1762" i="1"/>
  <c r="I1762" i="1"/>
  <c r="D1762" i="1"/>
  <c r="E1762" i="1" s="1"/>
  <c r="F1762" i="1" s="1"/>
  <c r="I1761" i="1"/>
  <c r="F1761" i="1"/>
  <c r="E1761" i="1"/>
  <c r="D1761" i="1"/>
  <c r="L1760" i="1"/>
  <c r="K1760" i="1"/>
  <c r="J1760" i="1"/>
  <c r="I1760" i="1"/>
  <c r="G1760" i="1"/>
  <c r="H1760" i="1" s="1"/>
  <c r="D1760" i="1"/>
  <c r="E1760" i="1" s="1"/>
  <c r="F1760" i="1" s="1"/>
  <c r="I1759" i="1"/>
  <c r="F1759" i="1"/>
  <c r="E1759" i="1"/>
  <c r="D1759" i="1"/>
  <c r="L1758" i="1"/>
  <c r="K1758" i="1"/>
  <c r="J1758" i="1"/>
  <c r="I1758" i="1"/>
  <c r="H1758" i="1"/>
  <c r="G1758" i="1"/>
  <c r="D1758" i="1"/>
  <c r="E1758" i="1" s="1"/>
  <c r="F1758" i="1" s="1"/>
  <c r="J1757" i="1"/>
  <c r="I1757" i="1"/>
  <c r="F1757" i="1"/>
  <c r="E1757" i="1"/>
  <c r="D1757" i="1"/>
  <c r="L1756" i="1"/>
  <c r="K1756" i="1"/>
  <c r="J1756" i="1"/>
  <c r="I1756" i="1"/>
  <c r="G1756" i="1"/>
  <c r="D1756" i="1"/>
  <c r="E1756" i="1" s="1"/>
  <c r="F1756" i="1" s="1"/>
  <c r="H1756" i="1" s="1"/>
  <c r="I1755" i="1"/>
  <c r="J1755" i="1" s="1"/>
  <c r="E1755" i="1"/>
  <c r="D1755" i="1"/>
  <c r="L1754" i="1"/>
  <c r="K1754" i="1"/>
  <c r="J1754" i="1"/>
  <c r="I1754" i="1"/>
  <c r="D1754" i="1"/>
  <c r="E1754" i="1" s="1"/>
  <c r="F1754" i="1" s="1"/>
  <c r="J1753" i="1"/>
  <c r="I1753" i="1"/>
  <c r="D1753" i="1"/>
  <c r="E1753" i="1" s="1"/>
  <c r="L1752" i="1"/>
  <c r="K1752" i="1"/>
  <c r="J1752" i="1"/>
  <c r="I1752" i="1"/>
  <c r="G1752" i="1"/>
  <c r="D1752" i="1"/>
  <c r="E1752" i="1" s="1"/>
  <c r="L1751" i="1"/>
  <c r="I1751" i="1"/>
  <c r="K1751" i="1" s="1"/>
  <c r="D1751" i="1"/>
  <c r="E1751" i="1" s="1"/>
  <c r="L1750" i="1"/>
  <c r="K1750" i="1"/>
  <c r="J1750" i="1"/>
  <c r="I1750" i="1"/>
  <c r="G1750" i="1"/>
  <c r="D1750" i="1"/>
  <c r="E1750" i="1" s="1"/>
  <c r="L1749" i="1"/>
  <c r="I1749" i="1"/>
  <c r="K1749" i="1" s="1"/>
  <c r="D1749" i="1"/>
  <c r="E1749" i="1" s="1"/>
  <c r="L1748" i="1"/>
  <c r="K1748" i="1"/>
  <c r="J1748" i="1"/>
  <c r="I1748" i="1"/>
  <c r="G1748" i="1"/>
  <c r="D1748" i="1"/>
  <c r="E1748" i="1" s="1"/>
  <c r="L1747" i="1"/>
  <c r="I1747" i="1"/>
  <c r="K1747" i="1" s="1"/>
  <c r="D1747" i="1"/>
  <c r="E1747" i="1" s="1"/>
  <c r="L1746" i="1"/>
  <c r="K1746" i="1"/>
  <c r="J1746" i="1"/>
  <c r="I1746" i="1"/>
  <c r="G1746" i="1"/>
  <c r="D1746" i="1"/>
  <c r="E1746" i="1" s="1"/>
  <c r="L1745" i="1"/>
  <c r="I1745" i="1"/>
  <c r="K1745" i="1" s="1"/>
  <c r="G1745" i="1"/>
  <c r="E1745" i="1"/>
  <c r="D1745" i="1"/>
  <c r="I1744" i="1"/>
  <c r="K1744" i="1" s="1"/>
  <c r="E1744" i="1"/>
  <c r="G1744" i="1" s="1"/>
  <c r="D1744" i="1"/>
  <c r="K1743" i="1"/>
  <c r="I1743" i="1"/>
  <c r="L1743" i="1" s="1"/>
  <c r="G1743" i="1"/>
  <c r="E1743" i="1"/>
  <c r="D1743" i="1"/>
  <c r="I1742" i="1"/>
  <c r="K1742" i="1" s="1"/>
  <c r="E1742" i="1"/>
  <c r="G1742" i="1" s="1"/>
  <c r="D1742" i="1"/>
  <c r="K1741" i="1"/>
  <c r="I1741" i="1"/>
  <c r="L1741" i="1" s="1"/>
  <c r="G1741" i="1"/>
  <c r="E1741" i="1"/>
  <c r="D1741" i="1"/>
  <c r="I1740" i="1"/>
  <c r="K1740" i="1" s="1"/>
  <c r="E1740" i="1"/>
  <c r="G1740" i="1" s="1"/>
  <c r="D1740" i="1"/>
  <c r="K1739" i="1"/>
  <c r="I1739" i="1"/>
  <c r="L1739" i="1" s="1"/>
  <c r="G1739" i="1"/>
  <c r="E1739" i="1"/>
  <c r="D1739" i="1"/>
  <c r="I1738" i="1"/>
  <c r="K1738" i="1" s="1"/>
  <c r="E1738" i="1"/>
  <c r="G1738" i="1" s="1"/>
  <c r="D1738" i="1"/>
  <c r="K1737" i="1"/>
  <c r="I1737" i="1"/>
  <c r="L1737" i="1" s="1"/>
  <c r="G1737" i="1"/>
  <c r="E1737" i="1"/>
  <c r="D1737" i="1"/>
  <c r="I1736" i="1"/>
  <c r="K1736" i="1" s="1"/>
  <c r="E1736" i="1"/>
  <c r="G1736" i="1" s="1"/>
  <c r="D1736" i="1"/>
  <c r="K1735" i="1"/>
  <c r="I1735" i="1"/>
  <c r="L1735" i="1" s="1"/>
  <c r="G1735" i="1"/>
  <c r="E1735" i="1"/>
  <c r="D1735" i="1"/>
  <c r="I1734" i="1"/>
  <c r="K1734" i="1" s="1"/>
  <c r="E1734" i="1"/>
  <c r="G1734" i="1" s="1"/>
  <c r="D1734" i="1"/>
  <c r="K1733" i="1"/>
  <c r="I1733" i="1"/>
  <c r="L1733" i="1" s="1"/>
  <c r="G1733" i="1"/>
  <c r="E1733" i="1"/>
  <c r="D1733" i="1"/>
  <c r="I1732" i="1"/>
  <c r="K1732" i="1" s="1"/>
  <c r="E1732" i="1"/>
  <c r="G1732" i="1" s="1"/>
  <c r="D1732" i="1"/>
  <c r="K1731" i="1"/>
  <c r="I1731" i="1"/>
  <c r="L1731" i="1" s="1"/>
  <c r="G1731" i="1"/>
  <c r="E1731" i="1"/>
  <c r="D1731" i="1"/>
  <c r="I1730" i="1"/>
  <c r="K1730" i="1" s="1"/>
  <c r="E1730" i="1"/>
  <c r="G1730" i="1" s="1"/>
  <c r="D1730" i="1"/>
  <c r="K1729" i="1"/>
  <c r="I1729" i="1"/>
  <c r="L1729" i="1" s="1"/>
  <c r="G1729" i="1"/>
  <c r="E1729" i="1"/>
  <c r="D1729" i="1"/>
  <c r="I1728" i="1"/>
  <c r="K1728" i="1" s="1"/>
  <c r="E1728" i="1"/>
  <c r="G1728" i="1" s="1"/>
  <c r="D1728" i="1"/>
  <c r="K1727" i="1"/>
  <c r="I1727" i="1"/>
  <c r="L1727" i="1" s="1"/>
  <c r="G1727" i="1"/>
  <c r="E1727" i="1"/>
  <c r="D1727" i="1"/>
  <c r="I1726" i="1"/>
  <c r="K1726" i="1" s="1"/>
  <c r="E1726" i="1"/>
  <c r="G1726" i="1" s="1"/>
  <c r="D1726" i="1"/>
  <c r="K1725" i="1"/>
  <c r="I1725" i="1"/>
  <c r="L1725" i="1" s="1"/>
  <c r="G1725" i="1"/>
  <c r="E1725" i="1"/>
  <c r="D1725" i="1"/>
  <c r="I1724" i="1"/>
  <c r="K1724" i="1" s="1"/>
  <c r="E1724" i="1"/>
  <c r="G1724" i="1" s="1"/>
  <c r="D1724" i="1"/>
  <c r="K1723" i="1"/>
  <c r="I1723" i="1"/>
  <c r="L1723" i="1" s="1"/>
  <c r="G1723" i="1"/>
  <c r="E1723" i="1"/>
  <c r="D1723" i="1"/>
  <c r="I1722" i="1"/>
  <c r="K1722" i="1" s="1"/>
  <c r="E1722" i="1"/>
  <c r="G1722" i="1" s="1"/>
  <c r="D1722" i="1"/>
  <c r="K1721" i="1"/>
  <c r="I1721" i="1"/>
  <c r="L1721" i="1" s="1"/>
  <c r="G1721" i="1"/>
  <c r="E1721" i="1"/>
  <c r="D1721" i="1"/>
  <c r="I1720" i="1"/>
  <c r="K1720" i="1" s="1"/>
  <c r="E1720" i="1"/>
  <c r="G1720" i="1" s="1"/>
  <c r="D1720" i="1"/>
  <c r="K1719" i="1"/>
  <c r="I1719" i="1"/>
  <c r="L1719" i="1" s="1"/>
  <c r="G1719" i="1"/>
  <c r="E1719" i="1"/>
  <c r="D1719" i="1"/>
  <c r="I1718" i="1"/>
  <c r="E1718" i="1"/>
  <c r="D1718" i="1"/>
  <c r="K1717" i="1"/>
  <c r="I1717" i="1"/>
  <c r="L1717" i="1" s="1"/>
  <c r="G1717" i="1"/>
  <c r="E1717" i="1"/>
  <c r="D1717" i="1"/>
  <c r="I1716" i="1"/>
  <c r="E1716" i="1"/>
  <c r="D1716" i="1"/>
  <c r="K1715" i="1"/>
  <c r="I1715" i="1"/>
  <c r="L1715" i="1" s="1"/>
  <c r="G1715" i="1"/>
  <c r="E1715" i="1"/>
  <c r="D1715" i="1"/>
  <c r="I1714" i="1"/>
  <c r="E1714" i="1"/>
  <c r="D1714" i="1"/>
  <c r="K1713" i="1"/>
  <c r="I1713" i="1"/>
  <c r="L1713" i="1" s="1"/>
  <c r="G1713" i="1"/>
  <c r="E1713" i="1"/>
  <c r="D1713" i="1"/>
  <c r="I1712" i="1"/>
  <c r="E1712" i="1"/>
  <c r="D1712" i="1"/>
  <c r="K1711" i="1"/>
  <c r="I1711" i="1"/>
  <c r="L1711" i="1" s="1"/>
  <c r="G1711" i="1"/>
  <c r="E1711" i="1"/>
  <c r="D1711" i="1"/>
  <c r="I1710" i="1"/>
  <c r="E1710" i="1"/>
  <c r="D1710" i="1"/>
  <c r="K1709" i="1"/>
  <c r="I1709" i="1"/>
  <c r="L1709" i="1" s="1"/>
  <c r="G1709" i="1"/>
  <c r="E1709" i="1"/>
  <c r="D1709" i="1"/>
  <c r="I1708" i="1"/>
  <c r="E1708" i="1"/>
  <c r="D1708" i="1"/>
  <c r="K1707" i="1"/>
  <c r="I1707" i="1"/>
  <c r="L1707" i="1" s="1"/>
  <c r="G1707" i="1"/>
  <c r="E1707" i="1"/>
  <c r="D1707" i="1"/>
  <c r="I1706" i="1"/>
  <c r="E1706" i="1"/>
  <c r="D1706" i="1"/>
  <c r="K1705" i="1"/>
  <c r="I1705" i="1"/>
  <c r="L1705" i="1" s="1"/>
  <c r="G1705" i="1"/>
  <c r="E1705" i="1"/>
  <c r="D1705" i="1"/>
  <c r="I1704" i="1"/>
  <c r="E1704" i="1"/>
  <c r="D1704" i="1"/>
  <c r="K1703" i="1"/>
  <c r="I1703" i="1"/>
  <c r="L1703" i="1" s="1"/>
  <c r="G1703" i="1"/>
  <c r="E1703" i="1"/>
  <c r="D1703" i="1"/>
  <c r="I1702" i="1"/>
  <c r="E1702" i="1"/>
  <c r="D1702" i="1"/>
  <c r="K1701" i="1"/>
  <c r="I1701" i="1"/>
  <c r="L1701" i="1" s="1"/>
  <c r="G1701" i="1"/>
  <c r="E1701" i="1"/>
  <c r="D1701" i="1"/>
  <c r="I1700" i="1"/>
  <c r="E1700" i="1"/>
  <c r="D1700" i="1"/>
  <c r="K1699" i="1"/>
  <c r="I1699" i="1"/>
  <c r="L1699" i="1" s="1"/>
  <c r="G1699" i="1"/>
  <c r="E1699" i="1"/>
  <c r="D1699" i="1"/>
  <c r="I1698" i="1"/>
  <c r="E1698" i="1"/>
  <c r="D1698" i="1"/>
  <c r="K1697" i="1"/>
  <c r="I1697" i="1"/>
  <c r="L1697" i="1" s="1"/>
  <c r="G1697" i="1"/>
  <c r="E1697" i="1"/>
  <c r="D1697" i="1"/>
  <c r="I1696" i="1"/>
  <c r="E1696" i="1"/>
  <c r="D1696" i="1"/>
  <c r="K1695" i="1"/>
  <c r="I1695" i="1"/>
  <c r="L1695" i="1" s="1"/>
  <c r="G1695" i="1"/>
  <c r="E1695" i="1"/>
  <c r="D1695" i="1"/>
  <c r="I1694" i="1"/>
  <c r="E1694" i="1"/>
  <c r="D1694" i="1"/>
  <c r="K1693" i="1"/>
  <c r="I1693" i="1"/>
  <c r="E1693" i="1"/>
  <c r="D1693" i="1"/>
  <c r="I1692" i="1"/>
  <c r="G1692" i="1"/>
  <c r="E1692" i="1"/>
  <c r="D1692" i="1"/>
  <c r="K1691" i="1"/>
  <c r="I1691" i="1"/>
  <c r="E1691" i="1"/>
  <c r="D1691" i="1"/>
  <c r="I1690" i="1"/>
  <c r="G1690" i="1"/>
  <c r="E1690" i="1"/>
  <c r="D1690" i="1"/>
  <c r="K1689" i="1"/>
  <c r="I1689" i="1"/>
  <c r="E1689" i="1"/>
  <c r="D1689" i="1"/>
  <c r="I1688" i="1"/>
  <c r="G1688" i="1"/>
  <c r="E1688" i="1"/>
  <c r="D1688" i="1"/>
  <c r="K1687" i="1"/>
  <c r="I1687" i="1"/>
  <c r="E1687" i="1"/>
  <c r="D1687" i="1"/>
  <c r="I1686" i="1"/>
  <c r="G1686" i="1"/>
  <c r="E1686" i="1"/>
  <c r="D1686" i="1"/>
  <c r="K1685" i="1"/>
  <c r="I1685" i="1"/>
  <c r="E1685" i="1"/>
  <c r="D1685" i="1"/>
  <c r="I1684" i="1"/>
  <c r="G1684" i="1"/>
  <c r="E1684" i="1"/>
  <c r="D1684" i="1"/>
  <c r="K1683" i="1"/>
  <c r="I1683" i="1"/>
  <c r="E1683" i="1"/>
  <c r="D1683" i="1"/>
  <c r="I1682" i="1"/>
  <c r="G1682" i="1"/>
  <c r="E1682" i="1"/>
  <c r="D1682" i="1"/>
  <c r="K1681" i="1"/>
  <c r="I1681" i="1"/>
  <c r="E1681" i="1"/>
  <c r="D1681" i="1"/>
  <c r="I1680" i="1"/>
  <c r="G1680" i="1"/>
  <c r="E1680" i="1"/>
  <c r="D1680" i="1"/>
  <c r="K1679" i="1"/>
  <c r="I1679" i="1"/>
  <c r="E1679" i="1"/>
  <c r="D1679" i="1"/>
  <c r="I1678" i="1"/>
  <c r="G1678" i="1"/>
  <c r="E1678" i="1"/>
  <c r="D1678" i="1"/>
  <c r="K1677" i="1"/>
  <c r="I1677" i="1"/>
  <c r="E1677" i="1"/>
  <c r="D1677" i="1"/>
  <c r="I1676" i="1"/>
  <c r="G1676" i="1"/>
  <c r="E1676" i="1"/>
  <c r="D1676" i="1"/>
  <c r="K1675" i="1"/>
  <c r="I1675" i="1"/>
  <c r="E1675" i="1"/>
  <c r="D1675" i="1"/>
  <c r="I1674" i="1"/>
  <c r="G1674" i="1"/>
  <c r="E1674" i="1"/>
  <c r="D1674" i="1"/>
  <c r="K1673" i="1"/>
  <c r="I1673" i="1"/>
  <c r="D1673" i="1"/>
  <c r="E1673" i="1" s="1"/>
  <c r="I1672" i="1"/>
  <c r="L1672" i="1" s="1"/>
  <c r="E1672" i="1"/>
  <c r="G1672" i="1" s="1"/>
  <c r="D1672" i="1"/>
  <c r="L1671" i="1"/>
  <c r="K1671" i="1"/>
  <c r="J1671" i="1"/>
  <c r="I1671" i="1"/>
  <c r="D1671" i="1"/>
  <c r="E1671" i="1" s="1"/>
  <c r="I1670" i="1"/>
  <c r="K1670" i="1" s="1"/>
  <c r="E1670" i="1"/>
  <c r="G1670" i="1" s="1"/>
  <c r="D1670" i="1"/>
  <c r="L1669" i="1"/>
  <c r="K1669" i="1"/>
  <c r="J1669" i="1"/>
  <c r="I1669" i="1"/>
  <c r="D1669" i="1"/>
  <c r="E1669" i="1" s="1"/>
  <c r="I1668" i="1"/>
  <c r="K1668" i="1" s="1"/>
  <c r="E1668" i="1"/>
  <c r="G1668" i="1" s="1"/>
  <c r="D1668" i="1"/>
  <c r="L1667" i="1"/>
  <c r="K1667" i="1"/>
  <c r="J1667" i="1"/>
  <c r="I1667" i="1"/>
  <c r="D1667" i="1"/>
  <c r="E1667" i="1" s="1"/>
  <c r="I1666" i="1"/>
  <c r="K1666" i="1" s="1"/>
  <c r="E1666" i="1"/>
  <c r="G1666" i="1" s="1"/>
  <c r="D1666" i="1"/>
  <c r="L1665" i="1"/>
  <c r="K1665" i="1"/>
  <c r="J1665" i="1"/>
  <c r="I1665" i="1"/>
  <c r="D1665" i="1"/>
  <c r="E1665" i="1" s="1"/>
  <c r="I1664" i="1"/>
  <c r="K1664" i="1" s="1"/>
  <c r="E1664" i="1"/>
  <c r="G1664" i="1" s="1"/>
  <c r="D1664" i="1"/>
  <c r="L1663" i="1"/>
  <c r="K1663" i="1"/>
  <c r="J1663" i="1"/>
  <c r="I1663" i="1"/>
  <c r="D1663" i="1"/>
  <c r="E1663" i="1" s="1"/>
  <c r="I1662" i="1"/>
  <c r="K1662" i="1" s="1"/>
  <c r="E1662" i="1"/>
  <c r="G1662" i="1" s="1"/>
  <c r="D1662" i="1"/>
  <c r="L1661" i="1"/>
  <c r="K1661" i="1"/>
  <c r="J1661" i="1"/>
  <c r="I1661" i="1"/>
  <c r="D1661" i="1"/>
  <c r="E1661" i="1" s="1"/>
  <c r="I1660" i="1"/>
  <c r="K1660" i="1" s="1"/>
  <c r="E1660" i="1"/>
  <c r="G1660" i="1" s="1"/>
  <c r="D1660" i="1"/>
  <c r="L1659" i="1"/>
  <c r="K1659" i="1"/>
  <c r="J1659" i="1"/>
  <c r="I1659" i="1"/>
  <c r="D1659" i="1"/>
  <c r="E1659" i="1" s="1"/>
  <c r="I1658" i="1"/>
  <c r="K1658" i="1" s="1"/>
  <c r="E1658" i="1"/>
  <c r="G1658" i="1" s="1"/>
  <c r="D1658" i="1"/>
  <c r="L1657" i="1"/>
  <c r="K1657" i="1"/>
  <c r="J1657" i="1"/>
  <c r="I1657" i="1"/>
  <c r="D1657" i="1"/>
  <c r="E1657" i="1" s="1"/>
  <c r="I1656" i="1"/>
  <c r="K1656" i="1" s="1"/>
  <c r="E1656" i="1"/>
  <c r="G1656" i="1" s="1"/>
  <c r="D1656" i="1"/>
  <c r="L1655" i="1"/>
  <c r="K1655" i="1"/>
  <c r="J1655" i="1"/>
  <c r="I1655" i="1"/>
  <c r="D1655" i="1"/>
  <c r="E1655" i="1" s="1"/>
  <c r="I1654" i="1"/>
  <c r="K1654" i="1" s="1"/>
  <c r="E1654" i="1"/>
  <c r="G1654" i="1" s="1"/>
  <c r="D1654" i="1"/>
  <c r="L1653" i="1"/>
  <c r="K1653" i="1"/>
  <c r="J1653" i="1"/>
  <c r="I1653" i="1"/>
  <c r="D1653" i="1"/>
  <c r="E1653" i="1" s="1"/>
  <c r="I1652" i="1"/>
  <c r="K1652" i="1" s="1"/>
  <c r="E1652" i="1"/>
  <c r="G1652" i="1" s="1"/>
  <c r="D1652" i="1"/>
  <c r="L1651" i="1"/>
  <c r="K1651" i="1"/>
  <c r="J1651" i="1"/>
  <c r="I1651" i="1"/>
  <c r="D1651" i="1"/>
  <c r="E1651" i="1" s="1"/>
  <c r="I1650" i="1"/>
  <c r="K1650" i="1" s="1"/>
  <c r="E1650" i="1"/>
  <c r="G1650" i="1" s="1"/>
  <c r="D1650" i="1"/>
  <c r="L1649" i="1"/>
  <c r="K1649" i="1"/>
  <c r="J1649" i="1"/>
  <c r="I1649" i="1"/>
  <c r="G1649" i="1"/>
  <c r="D1649" i="1"/>
  <c r="E1649" i="1" s="1"/>
  <c r="I1648" i="1"/>
  <c r="E1648" i="1"/>
  <c r="D1648" i="1"/>
  <c r="L1647" i="1"/>
  <c r="K1647" i="1"/>
  <c r="J1647" i="1"/>
  <c r="I1647" i="1"/>
  <c r="G1647" i="1"/>
  <c r="D1647" i="1"/>
  <c r="E1647" i="1" s="1"/>
  <c r="I1646" i="1"/>
  <c r="E1646" i="1"/>
  <c r="D1646" i="1"/>
  <c r="L1645" i="1"/>
  <c r="K1645" i="1"/>
  <c r="J1645" i="1"/>
  <c r="I1645" i="1"/>
  <c r="G1645" i="1"/>
  <c r="D1645" i="1"/>
  <c r="E1645" i="1" s="1"/>
  <c r="I1644" i="1"/>
  <c r="E1644" i="1"/>
  <c r="D1644" i="1"/>
  <c r="L1643" i="1"/>
  <c r="K1643" i="1"/>
  <c r="J1643" i="1"/>
  <c r="I1643" i="1"/>
  <c r="G1643" i="1"/>
  <c r="D1643" i="1"/>
  <c r="E1643" i="1" s="1"/>
  <c r="I1642" i="1"/>
  <c r="E1642" i="1"/>
  <c r="D1642" i="1"/>
  <c r="L1641" i="1"/>
  <c r="K1641" i="1"/>
  <c r="J1641" i="1"/>
  <c r="I1641" i="1"/>
  <c r="G1641" i="1"/>
  <c r="D1641" i="1"/>
  <c r="E1641" i="1" s="1"/>
  <c r="I1640" i="1"/>
  <c r="E1640" i="1"/>
  <c r="D1640" i="1"/>
  <c r="L1639" i="1"/>
  <c r="K1639" i="1"/>
  <c r="J1639" i="1"/>
  <c r="I1639" i="1"/>
  <c r="G1639" i="1"/>
  <c r="D1639" i="1"/>
  <c r="E1639" i="1" s="1"/>
  <c r="I1638" i="1"/>
  <c r="J1638" i="1" s="1"/>
  <c r="E1638" i="1"/>
  <c r="D1638" i="1"/>
  <c r="L1637" i="1"/>
  <c r="K1637" i="1"/>
  <c r="J1637" i="1"/>
  <c r="I1637" i="1"/>
  <c r="D1637" i="1"/>
  <c r="E1637" i="1" s="1"/>
  <c r="F1637" i="1" s="1"/>
  <c r="J1636" i="1"/>
  <c r="I1636" i="1"/>
  <c r="F1636" i="1"/>
  <c r="E1636" i="1"/>
  <c r="D1636" i="1"/>
  <c r="L1635" i="1"/>
  <c r="K1635" i="1"/>
  <c r="J1635" i="1"/>
  <c r="I1635" i="1"/>
  <c r="G1635" i="1"/>
  <c r="D1635" i="1"/>
  <c r="E1635" i="1" s="1"/>
  <c r="F1635" i="1" s="1"/>
  <c r="I1634" i="1"/>
  <c r="E1634" i="1"/>
  <c r="F1634" i="1" s="1"/>
  <c r="D1634" i="1"/>
  <c r="L1633" i="1"/>
  <c r="K1633" i="1"/>
  <c r="J1633" i="1"/>
  <c r="I1633" i="1"/>
  <c r="D1633" i="1"/>
  <c r="E1633" i="1" s="1"/>
  <c r="F1633" i="1" s="1"/>
  <c r="J1632" i="1"/>
  <c r="I1632" i="1"/>
  <c r="F1632" i="1"/>
  <c r="E1632" i="1"/>
  <c r="D1632" i="1"/>
  <c r="L1631" i="1"/>
  <c r="K1631" i="1"/>
  <c r="J1631" i="1"/>
  <c r="I1631" i="1"/>
  <c r="G1631" i="1"/>
  <c r="H1631" i="1" s="1"/>
  <c r="D1631" i="1"/>
  <c r="E1631" i="1" s="1"/>
  <c r="F1631" i="1" s="1"/>
  <c r="I1630" i="1"/>
  <c r="J1630" i="1" s="1"/>
  <c r="E1630" i="1"/>
  <c r="D1630" i="1"/>
  <c r="L1629" i="1"/>
  <c r="K1629" i="1"/>
  <c r="J1629" i="1"/>
  <c r="I1629" i="1"/>
  <c r="D1629" i="1"/>
  <c r="E1629" i="1" s="1"/>
  <c r="F1629" i="1" s="1"/>
  <c r="J1628" i="1"/>
  <c r="I1628" i="1"/>
  <c r="F1628" i="1"/>
  <c r="E1628" i="1"/>
  <c r="D1628" i="1"/>
  <c r="L1627" i="1"/>
  <c r="K1627" i="1"/>
  <c r="J1627" i="1"/>
  <c r="I1627" i="1"/>
  <c r="G1627" i="1"/>
  <c r="D1627" i="1"/>
  <c r="E1627" i="1" s="1"/>
  <c r="F1627" i="1" s="1"/>
  <c r="I1626" i="1"/>
  <c r="E1626" i="1"/>
  <c r="F1626" i="1" s="1"/>
  <c r="D1626" i="1"/>
  <c r="L1625" i="1"/>
  <c r="K1625" i="1"/>
  <c r="J1625" i="1"/>
  <c r="I1625" i="1"/>
  <c r="D1625" i="1"/>
  <c r="E1625" i="1" s="1"/>
  <c r="F1625" i="1" s="1"/>
  <c r="J1624" i="1"/>
  <c r="I1624" i="1"/>
  <c r="F1624" i="1"/>
  <c r="E1624" i="1"/>
  <c r="D1624" i="1"/>
  <c r="L1623" i="1"/>
  <c r="K1623" i="1"/>
  <c r="J1623" i="1"/>
  <c r="I1623" i="1"/>
  <c r="G1623" i="1"/>
  <c r="H1623" i="1" s="1"/>
  <c r="D1623" i="1"/>
  <c r="E1623" i="1" s="1"/>
  <c r="F1623" i="1" s="1"/>
  <c r="I1622" i="1"/>
  <c r="J1622" i="1" s="1"/>
  <c r="E1622" i="1"/>
  <c r="D1622" i="1"/>
  <c r="L1621" i="1"/>
  <c r="K1621" i="1"/>
  <c r="J1621" i="1"/>
  <c r="I1621" i="1"/>
  <c r="D1621" i="1"/>
  <c r="E1621" i="1" s="1"/>
  <c r="F1621" i="1" s="1"/>
  <c r="J1620" i="1"/>
  <c r="I1620" i="1"/>
  <c r="F1620" i="1"/>
  <c r="E1620" i="1"/>
  <c r="D1620" i="1"/>
  <c r="L1619" i="1"/>
  <c r="K1619" i="1"/>
  <c r="J1619" i="1"/>
  <c r="I1619" i="1"/>
  <c r="G1619" i="1"/>
  <c r="D1619" i="1"/>
  <c r="E1619" i="1" s="1"/>
  <c r="F1619" i="1" s="1"/>
  <c r="I1618" i="1"/>
  <c r="E1618" i="1"/>
  <c r="F1618" i="1" s="1"/>
  <c r="D1618" i="1"/>
  <c r="L1617" i="1"/>
  <c r="K1617" i="1"/>
  <c r="J1617" i="1"/>
  <c r="I1617" i="1"/>
  <c r="D1617" i="1"/>
  <c r="E1617" i="1" s="1"/>
  <c r="F1617" i="1" s="1"/>
  <c r="J1616" i="1"/>
  <c r="I1616" i="1"/>
  <c r="F1616" i="1"/>
  <c r="E1616" i="1"/>
  <c r="D1616" i="1"/>
  <c r="L1615" i="1"/>
  <c r="K1615" i="1"/>
  <c r="J1615" i="1"/>
  <c r="I1615" i="1"/>
  <c r="G1615" i="1"/>
  <c r="H1615" i="1" s="1"/>
  <c r="D1615" i="1"/>
  <c r="E1615" i="1" s="1"/>
  <c r="F1615" i="1" s="1"/>
  <c r="I1614" i="1"/>
  <c r="J1614" i="1" s="1"/>
  <c r="E1614" i="1"/>
  <c r="D1614" i="1"/>
  <c r="L1613" i="1"/>
  <c r="K1613" i="1"/>
  <c r="J1613" i="1"/>
  <c r="I1613" i="1"/>
  <c r="F1613" i="1"/>
  <c r="D1613" i="1"/>
  <c r="E1613" i="1" s="1"/>
  <c r="G1613" i="1" s="1"/>
  <c r="H1613" i="1" s="1"/>
  <c r="J1612" i="1"/>
  <c r="I1612" i="1"/>
  <c r="K1612" i="1" s="1"/>
  <c r="E1612" i="1"/>
  <c r="G1612" i="1" s="1"/>
  <c r="D1612" i="1"/>
  <c r="L1611" i="1"/>
  <c r="K1611" i="1"/>
  <c r="J1611" i="1"/>
  <c r="I1611" i="1"/>
  <c r="F1611" i="1"/>
  <c r="D1611" i="1"/>
  <c r="E1611" i="1" s="1"/>
  <c r="G1611" i="1" s="1"/>
  <c r="H1611" i="1" s="1"/>
  <c r="J1610" i="1"/>
  <c r="I1610" i="1"/>
  <c r="K1610" i="1" s="1"/>
  <c r="E1610" i="1"/>
  <c r="G1610" i="1" s="1"/>
  <c r="D1610" i="1"/>
  <c r="L1609" i="1"/>
  <c r="K1609" i="1"/>
  <c r="J1609" i="1"/>
  <c r="I1609" i="1"/>
  <c r="F1609" i="1"/>
  <c r="D1609" i="1"/>
  <c r="E1609" i="1" s="1"/>
  <c r="G1609" i="1" s="1"/>
  <c r="H1609" i="1" s="1"/>
  <c r="J1608" i="1"/>
  <c r="I1608" i="1"/>
  <c r="K1608" i="1" s="1"/>
  <c r="E1608" i="1"/>
  <c r="G1608" i="1" s="1"/>
  <c r="D1608" i="1"/>
  <c r="L1607" i="1"/>
  <c r="K1607" i="1"/>
  <c r="J1607" i="1"/>
  <c r="I1607" i="1"/>
  <c r="F1607" i="1"/>
  <c r="D1607" i="1"/>
  <c r="E1607" i="1" s="1"/>
  <c r="G1607" i="1" s="1"/>
  <c r="J1606" i="1"/>
  <c r="I1606" i="1"/>
  <c r="K1606" i="1" s="1"/>
  <c r="E1606" i="1"/>
  <c r="G1606" i="1" s="1"/>
  <c r="D1606" i="1"/>
  <c r="L1605" i="1"/>
  <c r="K1605" i="1"/>
  <c r="J1605" i="1"/>
  <c r="I1605" i="1"/>
  <c r="F1605" i="1"/>
  <c r="D1605" i="1"/>
  <c r="E1605" i="1" s="1"/>
  <c r="G1605" i="1" s="1"/>
  <c r="K1604" i="1"/>
  <c r="I1604" i="1"/>
  <c r="L1604" i="1" s="1"/>
  <c r="G1604" i="1"/>
  <c r="E1604" i="1"/>
  <c r="D1604" i="1"/>
  <c r="I1603" i="1"/>
  <c r="K1603" i="1" s="1"/>
  <c r="E1603" i="1"/>
  <c r="G1603" i="1" s="1"/>
  <c r="D1603" i="1"/>
  <c r="K1602" i="1"/>
  <c r="I1602" i="1"/>
  <c r="L1602" i="1" s="1"/>
  <c r="G1602" i="1"/>
  <c r="E1602" i="1"/>
  <c r="D1602" i="1"/>
  <c r="I1601" i="1"/>
  <c r="K1601" i="1" s="1"/>
  <c r="E1601" i="1"/>
  <c r="G1601" i="1" s="1"/>
  <c r="D1601" i="1"/>
  <c r="K1600" i="1"/>
  <c r="I1600" i="1"/>
  <c r="L1600" i="1" s="1"/>
  <c r="G1600" i="1"/>
  <c r="E1600" i="1"/>
  <c r="D1600" i="1"/>
  <c r="I1599" i="1"/>
  <c r="K1599" i="1" s="1"/>
  <c r="E1599" i="1"/>
  <c r="G1599" i="1" s="1"/>
  <c r="D1599" i="1"/>
  <c r="K1598" i="1"/>
  <c r="I1598" i="1"/>
  <c r="L1598" i="1" s="1"/>
  <c r="G1598" i="1"/>
  <c r="E1598" i="1"/>
  <c r="D1598" i="1"/>
  <c r="I1597" i="1"/>
  <c r="K1597" i="1" s="1"/>
  <c r="E1597" i="1"/>
  <c r="G1597" i="1" s="1"/>
  <c r="D1597" i="1"/>
  <c r="K1596" i="1"/>
  <c r="I1596" i="1"/>
  <c r="L1596" i="1" s="1"/>
  <c r="G1596" i="1"/>
  <c r="E1596" i="1"/>
  <c r="D1596" i="1"/>
  <c r="I1595" i="1"/>
  <c r="K1595" i="1" s="1"/>
  <c r="E1595" i="1"/>
  <c r="G1595" i="1" s="1"/>
  <c r="D1595" i="1"/>
  <c r="K1594" i="1"/>
  <c r="I1594" i="1"/>
  <c r="L1594" i="1" s="1"/>
  <c r="G1594" i="1"/>
  <c r="E1594" i="1"/>
  <c r="D1594" i="1"/>
  <c r="I1593" i="1"/>
  <c r="K1593" i="1" s="1"/>
  <c r="E1593" i="1"/>
  <c r="G1593" i="1" s="1"/>
  <c r="D1593" i="1"/>
  <c r="K1592" i="1"/>
  <c r="I1592" i="1"/>
  <c r="L1592" i="1" s="1"/>
  <c r="G1592" i="1"/>
  <c r="E1592" i="1"/>
  <c r="D1592" i="1"/>
  <c r="I1591" i="1"/>
  <c r="K1591" i="1" s="1"/>
  <c r="E1591" i="1"/>
  <c r="G1591" i="1" s="1"/>
  <c r="D1591" i="1"/>
  <c r="K1590" i="1"/>
  <c r="I1590" i="1"/>
  <c r="L1590" i="1" s="1"/>
  <c r="G1590" i="1"/>
  <c r="E1590" i="1"/>
  <c r="D1590" i="1"/>
  <c r="I1589" i="1"/>
  <c r="K1589" i="1" s="1"/>
  <c r="E1589" i="1"/>
  <c r="G1589" i="1" s="1"/>
  <c r="D1589" i="1"/>
  <c r="K1588" i="1"/>
  <c r="I1588" i="1"/>
  <c r="L1588" i="1" s="1"/>
  <c r="G1588" i="1"/>
  <c r="E1588" i="1"/>
  <c r="D1588" i="1"/>
  <c r="I1587" i="1"/>
  <c r="K1587" i="1" s="1"/>
  <c r="E1587" i="1"/>
  <c r="G1587" i="1" s="1"/>
  <c r="D1587" i="1"/>
  <c r="K1586" i="1"/>
  <c r="I1586" i="1"/>
  <c r="L1586" i="1" s="1"/>
  <c r="G1586" i="1"/>
  <c r="E1586" i="1"/>
  <c r="D1586" i="1"/>
  <c r="I1585" i="1"/>
  <c r="K1585" i="1" s="1"/>
  <c r="E1585" i="1"/>
  <c r="G1585" i="1" s="1"/>
  <c r="D1585" i="1"/>
  <c r="K1584" i="1"/>
  <c r="I1584" i="1"/>
  <c r="L1584" i="1" s="1"/>
  <c r="G1584" i="1"/>
  <c r="E1584" i="1"/>
  <c r="D1584" i="1"/>
  <c r="I1583" i="1"/>
  <c r="K1583" i="1" s="1"/>
  <c r="E1583" i="1"/>
  <c r="G1583" i="1" s="1"/>
  <c r="D1583" i="1"/>
  <c r="K1582" i="1"/>
  <c r="I1582" i="1"/>
  <c r="L1582" i="1" s="1"/>
  <c r="G1582" i="1"/>
  <c r="E1582" i="1"/>
  <c r="D1582" i="1"/>
  <c r="I1581" i="1"/>
  <c r="E1581" i="1"/>
  <c r="D1581" i="1"/>
  <c r="K1580" i="1"/>
  <c r="I1580" i="1"/>
  <c r="L1580" i="1" s="1"/>
  <c r="G1580" i="1"/>
  <c r="E1580" i="1"/>
  <c r="D1580" i="1"/>
  <c r="I1579" i="1"/>
  <c r="E1579" i="1"/>
  <c r="D1579" i="1"/>
  <c r="K1578" i="1"/>
  <c r="I1578" i="1"/>
  <c r="L1578" i="1" s="1"/>
  <c r="G1578" i="1"/>
  <c r="E1578" i="1"/>
  <c r="D1578" i="1"/>
  <c r="I1577" i="1"/>
  <c r="E1577" i="1"/>
  <c r="D1577" i="1"/>
  <c r="K1576" i="1"/>
  <c r="I1576" i="1"/>
  <c r="L1576" i="1" s="1"/>
  <c r="G1576" i="1"/>
  <c r="E1576" i="1"/>
  <c r="D1576" i="1"/>
  <c r="I1575" i="1"/>
  <c r="E1575" i="1"/>
  <c r="D1575" i="1"/>
  <c r="K1574" i="1"/>
  <c r="I1574" i="1"/>
  <c r="L1574" i="1" s="1"/>
  <c r="G1574" i="1"/>
  <c r="E1574" i="1"/>
  <c r="D1574" i="1"/>
  <c r="I1573" i="1"/>
  <c r="E1573" i="1"/>
  <c r="D1573" i="1"/>
  <c r="K1572" i="1"/>
  <c r="I1572" i="1"/>
  <c r="L1572" i="1" s="1"/>
  <c r="G1572" i="1"/>
  <c r="E1572" i="1"/>
  <c r="D1572" i="1"/>
  <c r="I1571" i="1"/>
  <c r="E1571" i="1"/>
  <c r="D1571" i="1"/>
  <c r="K1570" i="1"/>
  <c r="I1570" i="1"/>
  <c r="L1570" i="1" s="1"/>
  <c r="G1570" i="1"/>
  <c r="E1570" i="1"/>
  <c r="D1570" i="1"/>
  <c r="I1569" i="1"/>
  <c r="E1569" i="1"/>
  <c r="D1569" i="1"/>
  <c r="K1568" i="1"/>
  <c r="I1568" i="1"/>
  <c r="L1568" i="1" s="1"/>
  <c r="G1568" i="1"/>
  <c r="E1568" i="1"/>
  <c r="D1568" i="1"/>
  <c r="I1567" i="1"/>
  <c r="E1567" i="1"/>
  <c r="D1567" i="1"/>
  <c r="K1566" i="1"/>
  <c r="I1566" i="1"/>
  <c r="L1566" i="1" s="1"/>
  <c r="G1566" i="1"/>
  <c r="E1566" i="1"/>
  <c r="D1566" i="1"/>
  <c r="I1565" i="1"/>
  <c r="E1565" i="1"/>
  <c r="D1565" i="1"/>
  <c r="K1564" i="1"/>
  <c r="I1564" i="1"/>
  <c r="L1564" i="1" s="1"/>
  <c r="G1564" i="1"/>
  <c r="E1564" i="1"/>
  <c r="D1564" i="1"/>
  <c r="I1563" i="1"/>
  <c r="E1563" i="1"/>
  <c r="D1563" i="1"/>
  <c r="K1562" i="1"/>
  <c r="I1562" i="1"/>
  <c r="L1562" i="1" s="1"/>
  <c r="G1562" i="1"/>
  <c r="E1562" i="1"/>
  <c r="D1562" i="1"/>
  <c r="I1561" i="1"/>
  <c r="E1561" i="1"/>
  <c r="D1561" i="1"/>
  <c r="K1560" i="1"/>
  <c r="I1560" i="1"/>
  <c r="L1560" i="1" s="1"/>
  <c r="G1560" i="1"/>
  <c r="E1560" i="1"/>
  <c r="D1560" i="1"/>
  <c r="K1559" i="1"/>
  <c r="I1559" i="1"/>
  <c r="G1559" i="1"/>
  <c r="E1559" i="1"/>
  <c r="D1559" i="1"/>
  <c r="K1558" i="1"/>
  <c r="I1558" i="1"/>
  <c r="G1558" i="1"/>
  <c r="E1558" i="1"/>
  <c r="D1558" i="1"/>
  <c r="K1557" i="1"/>
  <c r="I1557" i="1"/>
  <c r="G1557" i="1"/>
  <c r="E1557" i="1"/>
  <c r="D1557" i="1"/>
  <c r="K1556" i="1"/>
  <c r="I1556" i="1"/>
  <c r="G1556" i="1"/>
  <c r="E1556" i="1"/>
  <c r="D1556" i="1"/>
  <c r="K1555" i="1"/>
  <c r="I1555" i="1"/>
  <c r="G1555" i="1"/>
  <c r="E1555" i="1"/>
  <c r="D1555" i="1"/>
  <c r="K1554" i="1"/>
  <c r="I1554" i="1"/>
  <c r="G1554" i="1"/>
  <c r="E1554" i="1"/>
  <c r="D1554" i="1"/>
  <c r="K1553" i="1"/>
  <c r="I1553" i="1"/>
  <c r="G1553" i="1"/>
  <c r="E1553" i="1"/>
  <c r="D1553" i="1"/>
  <c r="K1552" i="1"/>
  <c r="I1552" i="1"/>
  <c r="G1552" i="1"/>
  <c r="E1552" i="1"/>
  <c r="D1552" i="1"/>
  <c r="K1551" i="1"/>
  <c r="I1551" i="1"/>
  <c r="G1551" i="1"/>
  <c r="E1551" i="1"/>
  <c r="D1551" i="1"/>
  <c r="K1550" i="1"/>
  <c r="I1550" i="1"/>
  <c r="G1550" i="1"/>
  <c r="E1550" i="1"/>
  <c r="D1550" i="1"/>
  <c r="K1549" i="1"/>
  <c r="I1549" i="1"/>
  <c r="G1549" i="1"/>
  <c r="E1549" i="1"/>
  <c r="D1549" i="1"/>
  <c r="K1548" i="1"/>
  <c r="I1548" i="1"/>
  <c r="G1548" i="1"/>
  <c r="E1548" i="1"/>
  <c r="D1548" i="1"/>
  <c r="K1547" i="1"/>
  <c r="I1547" i="1"/>
  <c r="G1547" i="1"/>
  <c r="E1547" i="1"/>
  <c r="D1547" i="1"/>
  <c r="K1546" i="1"/>
  <c r="I1546" i="1"/>
  <c r="G1546" i="1"/>
  <c r="E1546" i="1"/>
  <c r="D1546" i="1"/>
  <c r="K1545" i="1"/>
  <c r="I1545" i="1"/>
  <c r="G1545" i="1"/>
  <c r="E1545" i="1"/>
  <c r="D1545" i="1"/>
  <c r="K1544" i="1"/>
  <c r="I1544" i="1"/>
  <c r="G1544" i="1"/>
  <c r="E1544" i="1"/>
  <c r="D1544" i="1"/>
  <c r="K1543" i="1"/>
  <c r="I1543" i="1"/>
  <c r="G1543" i="1"/>
  <c r="E1543" i="1"/>
  <c r="D1543" i="1"/>
  <c r="K1542" i="1"/>
  <c r="I1542" i="1"/>
  <c r="G1542" i="1"/>
  <c r="E1542" i="1"/>
  <c r="D1542" i="1"/>
  <c r="K1541" i="1"/>
  <c r="I1541" i="1"/>
  <c r="G1541" i="1"/>
  <c r="E1541" i="1"/>
  <c r="D1541" i="1"/>
  <c r="K1540" i="1"/>
  <c r="I1540" i="1"/>
  <c r="G1540" i="1"/>
  <c r="E1540" i="1"/>
  <c r="D1540" i="1"/>
  <c r="K1539" i="1"/>
  <c r="I1539" i="1"/>
  <c r="G1539" i="1"/>
  <c r="E1539" i="1"/>
  <c r="D1539" i="1"/>
  <c r="K1538" i="1"/>
  <c r="I1538" i="1"/>
  <c r="G1538" i="1"/>
  <c r="E1538" i="1"/>
  <c r="D1538" i="1"/>
  <c r="K1537" i="1"/>
  <c r="I1537" i="1"/>
  <c r="G1537" i="1"/>
  <c r="E1537" i="1"/>
  <c r="D1537" i="1"/>
  <c r="K1536" i="1"/>
  <c r="I1536" i="1"/>
  <c r="G1536" i="1"/>
  <c r="E1536" i="1"/>
  <c r="D1536" i="1"/>
  <c r="K1535" i="1"/>
  <c r="I1535" i="1"/>
  <c r="G1535" i="1"/>
  <c r="E1535" i="1"/>
  <c r="D1535" i="1"/>
  <c r="K1534" i="1"/>
  <c r="I1534" i="1"/>
  <c r="G1534" i="1"/>
  <c r="E1534" i="1"/>
  <c r="D1534" i="1"/>
  <c r="K1533" i="1"/>
  <c r="I1533" i="1"/>
  <c r="G1533" i="1"/>
  <c r="E1533" i="1"/>
  <c r="D1533" i="1"/>
  <c r="K1532" i="1"/>
  <c r="I1532" i="1"/>
  <c r="G1532" i="1"/>
  <c r="E1532" i="1"/>
  <c r="D1532" i="1"/>
  <c r="K1531" i="1"/>
  <c r="I1531" i="1"/>
  <c r="E1531" i="1"/>
  <c r="F1531" i="1" s="1"/>
  <c r="D1531" i="1"/>
  <c r="J1530" i="1"/>
  <c r="I1530" i="1"/>
  <c r="L1530" i="1" s="1"/>
  <c r="E1530" i="1"/>
  <c r="G1530" i="1" s="1"/>
  <c r="D1530" i="1"/>
  <c r="K1529" i="1"/>
  <c r="I1529" i="1"/>
  <c r="J1529" i="1" s="1"/>
  <c r="E1529" i="1"/>
  <c r="F1529" i="1" s="1"/>
  <c r="D1529" i="1"/>
  <c r="J1528" i="1"/>
  <c r="I1528" i="1"/>
  <c r="L1528" i="1" s="1"/>
  <c r="E1528" i="1"/>
  <c r="G1528" i="1" s="1"/>
  <c r="D1528" i="1"/>
  <c r="K1527" i="1"/>
  <c r="I1527" i="1"/>
  <c r="J1527" i="1" s="1"/>
  <c r="E1527" i="1"/>
  <c r="F1527" i="1" s="1"/>
  <c r="D1527" i="1"/>
  <c r="J1526" i="1"/>
  <c r="I1526" i="1"/>
  <c r="L1526" i="1" s="1"/>
  <c r="E1526" i="1"/>
  <c r="G1526" i="1" s="1"/>
  <c r="D1526" i="1"/>
  <c r="K1525" i="1"/>
  <c r="I1525" i="1"/>
  <c r="J1525" i="1" s="1"/>
  <c r="E1525" i="1"/>
  <c r="F1525" i="1" s="1"/>
  <c r="D1525" i="1"/>
  <c r="K1524" i="1"/>
  <c r="J1524" i="1"/>
  <c r="I1524" i="1"/>
  <c r="L1524" i="1" s="1"/>
  <c r="M1524" i="1" s="1"/>
  <c r="G1524" i="1"/>
  <c r="F1524" i="1"/>
  <c r="E1524" i="1"/>
  <c r="H1524" i="1" s="1"/>
  <c r="D1524" i="1"/>
  <c r="I1523" i="1"/>
  <c r="J1523" i="1" s="1"/>
  <c r="E1523" i="1"/>
  <c r="F1523" i="1" s="1"/>
  <c r="D1523" i="1"/>
  <c r="K1522" i="1"/>
  <c r="J1522" i="1"/>
  <c r="I1522" i="1"/>
  <c r="L1522" i="1" s="1"/>
  <c r="M1522" i="1" s="1"/>
  <c r="G1522" i="1"/>
  <c r="F1522" i="1"/>
  <c r="E1522" i="1"/>
  <c r="H1522" i="1" s="1"/>
  <c r="D1522" i="1"/>
  <c r="I1521" i="1"/>
  <c r="J1521" i="1" s="1"/>
  <c r="E1521" i="1"/>
  <c r="F1521" i="1" s="1"/>
  <c r="D1521" i="1"/>
  <c r="K1520" i="1"/>
  <c r="J1520" i="1"/>
  <c r="I1520" i="1"/>
  <c r="L1520" i="1" s="1"/>
  <c r="M1520" i="1" s="1"/>
  <c r="G1520" i="1"/>
  <c r="F1520" i="1"/>
  <c r="E1520" i="1"/>
  <c r="H1520" i="1" s="1"/>
  <c r="D1520" i="1"/>
  <c r="I1519" i="1"/>
  <c r="J1519" i="1" s="1"/>
  <c r="E1519" i="1"/>
  <c r="F1519" i="1" s="1"/>
  <c r="D1519" i="1"/>
  <c r="K1518" i="1"/>
  <c r="J1518" i="1"/>
  <c r="I1518" i="1"/>
  <c r="L1518" i="1" s="1"/>
  <c r="M1518" i="1" s="1"/>
  <c r="G1518" i="1"/>
  <c r="F1518" i="1"/>
  <c r="E1518" i="1"/>
  <c r="H1518" i="1" s="1"/>
  <c r="D1518" i="1"/>
  <c r="I1517" i="1"/>
  <c r="J1517" i="1" s="1"/>
  <c r="E1517" i="1"/>
  <c r="F1517" i="1" s="1"/>
  <c r="D1517" i="1"/>
  <c r="K1516" i="1"/>
  <c r="J1516" i="1"/>
  <c r="I1516" i="1"/>
  <c r="L1516" i="1" s="1"/>
  <c r="M1516" i="1" s="1"/>
  <c r="G1516" i="1"/>
  <c r="F1516" i="1"/>
  <c r="E1516" i="1"/>
  <c r="H1516" i="1" s="1"/>
  <c r="D1516" i="1"/>
  <c r="I1515" i="1"/>
  <c r="J1515" i="1" s="1"/>
  <c r="E1515" i="1"/>
  <c r="F1515" i="1" s="1"/>
  <c r="D1515" i="1"/>
  <c r="K1514" i="1"/>
  <c r="J1514" i="1"/>
  <c r="I1514" i="1"/>
  <c r="L1514" i="1" s="1"/>
  <c r="M1514" i="1" s="1"/>
  <c r="G1514" i="1"/>
  <c r="F1514" i="1"/>
  <c r="E1514" i="1"/>
  <c r="H1514" i="1" s="1"/>
  <c r="D1514" i="1"/>
  <c r="I1513" i="1"/>
  <c r="J1513" i="1" s="1"/>
  <c r="E1513" i="1"/>
  <c r="F1513" i="1" s="1"/>
  <c r="D1513" i="1"/>
  <c r="K1512" i="1"/>
  <c r="J1512" i="1"/>
  <c r="I1512" i="1"/>
  <c r="L1512" i="1" s="1"/>
  <c r="M1512" i="1" s="1"/>
  <c r="G1512" i="1"/>
  <c r="F1512" i="1"/>
  <c r="E1512" i="1"/>
  <c r="H1512" i="1" s="1"/>
  <c r="D1512" i="1"/>
  <c r="I1511" i="1"/>
  <c r="J1511" i="1" s="1"/>
  <c r="E1511" i="1"/>
  <c r="F1511" i="1" s="1"/>
  <c r="D1511" i="1"/>
  <c r="K1510" i="1"/>
  <c r="J1510" i="1"/>
  <c r="I1510" i="1"/>
  <c r="L1510" i="1" s="1"/>
  <c r="M1510" i="1" s="1"/>
  <c r="G1510" i="1"/>
  <c r="F1510" i="1"/>
  <c r="E1510" i="1"/>
  <c r="H1510" i="1" s="1"/>
  <c r="D1510" i="1"/>
  <c r="I1509" i="1"/>
  <c r="J1509" i="1" s="1"/>
  <c r="E1509" i="1"/>
  <c r="F1509" i="1" s="1"/>
  <c r="D1509" i="1"/>
  <c r="K1508" i="1"/>
  <c r="J1508" i="1"/>
  <c r="I1508" i="1"/>
  <c r="L1508" i="1" s="1"/>
  <c r="M1508" i="1" s="1"/>
  <c r="G1508" i="1"/>
  <c r="F1508" i="1"/>
  <c r="E1508" i="1"/>
  <c r="H1508" i="1" s="1"/>
  <c r="D1508" i="1"/>
  <c r="I1507" i="1"/>
  <c r="J1507" i="1" s="1"/>
  <c r="E1507" i="1"/>
  <c r="F1507" i="1" s="1"/>
  <c r="D1507" i="1"/>
  <c r="K1506" i="1"/>
  <c r="J1506" i="1"/>
  <c r="I1506" i="1"/>
  <c r="L1506" i="1" s="1"/>
  <c r="M1506" i="1" s="1"/>
  <c r="G1506" i="1"/>
  <c r="F1506" i="1"/>
  <c r="E1506" i="1"/>
  <c r="H1506" i="1" s="1"/>
  <c r="D1506" i="1"/>
  <c r="I1505" i="1"/>
  <c r="J1505" i="1" s="1"/>
  <c r="E1505" i="1"/>
  <c r="F1505" i="1" s="1"/>
  <c r="D1505" i="1"/>
  <c r="K1504" i="1"/>
  <c r="J1504" i="1"/>
  <c r="I1504" i="1"/>
  <c r="L1504" i="1" s="1"/>
  <c r="M1504" i="1" s="1"/>
  <c r="G1504" i="1"/>
  <c r="F1504" i="1"/>
  <c r="E1504" i="1"/>
  <c r="H1504" i="1" s="1"/>
  <c r="D1504" i="1"/>
  <c r="I1503" i="1"/>
  <c r="J1503" i="1" s="1"/>
  <c r="E1503" i="1"/>
  <c r="F1503" i="1" s="1"/>
  <c r="D1503" i="1"/>
  <c r="K1502" i="1"/>
  <c r="J1502" i="1"/>
  <c r="I1502" i="1"/>
  <c r="L1502" i="1" s="1"/>
  <c r="M1502" i="1" s="1"/>
  <c r="G1502" i="1"/>
  <c r="F1502" i="1"/>
  <c r="E1502" i="1"/>
  <c r="H1502" i="1" s="1"/>
  <c r="D1502" i="1"/>
  <c r="I1501" i="1"/>
  <c r="J1501" i="1" s="1"/>
  <c r="E1501" i="1"/>
  <c r="F1501" i="1" s="1"/>
  <c r="D1501" i="1"/>
  <c r="K1500" i="1"/>
  <c r="J1500" i="1"/>
  <c r="I1500" i="1"/>
  <c r="L1500" i="1" s="1"/>
  <c r="M1500" i="1" s="1"/>
  <c r="G1500" i="1"/>
  <c r="F1500" i="1"/>
  <c r="E1500" i="1"/>
  <c r="H1500" i="1" s="1"/>
  <c r="D1500" i="1"/>
  <c r="I1499" i="1"/>
  <c r="J1499" i="1" s="1"/>
  <c r="E1499" i="1"/>
  <c r="F1499" i="1" s="1"/>
  <c r="D1499" i="1"/>
  <c r="K1498" i="1"/>
  <c r="J1498" i="1"/>
  <c r="I1498" i="1"/>
  <c r="L1498" i="1" s="1"/>
  <c r="M1498" i="1" s="1"/>
  <c r="G1498" i="1"/>
  <c r="F1498" i="1"/>
  <c r="E1498" i="1"/>
  <c r="H1498" i="1" s="1"/>
  <c r="D1498" i="1"/>
  <c r="I1497" i="1"/>
  <c r="J1497" i="1" s="1"/>
  <c r="E1497" i="1"/>
  <c r="F1497" i="1" s="1"/>
  <c r="D1497" i="1"/>
  <c r="K1496" i="1"/>
  <c r="J1496" i="1"/>
  <c r="I1496" i="1"/>
  <c r="L1496" i="1" s="1"/>
  <c r="M1496" i="1" s="1"/>
  <c r="G1496" i="1"/>
  <c r="F1496" i="1"/>
  <c r="E1496" i="1"/>
  <c r="H1496" i="1" s="1"/>
  <c r="D1496" i="1"/>
  <c r="I1495" i="1"/>
  <c r="J1495" i="1" s="1"/>
  <c r="E1495" i="1"/>
  <c r="F1495" i="1" s="1"/>
  <c r="D1495" i="1"/>
  <c r="K1494" i="1"/>
  <c r="J1494" i="1"/>
  <c r="I1494" i="1"/>
  <c r="L1494" i="1" s="1"/>
  <c r="M1494" i="1" s="1"/>
  <c r="G1494" i="1"/>
  <c r="F1494" i="1"/>
  <c r="E1494" i="1"/>
  <c r="H1494" i="1" s="1"/>
  <c r="D1494" i="1"/>
  <c r="I1493" i="1"/>
  <c r="J1493" i="1" s="1"/>
  <c r="E1493" i="1"/>
  <c r="F1493" i="1" s="1"/>
  <c r="D1493" i="1"/>
  <c r="K1492" i="1"/>
  <c r="J1492" i="1"/>
  <c r="I1492" i="1"/>
  <c r="L1492" i="1" s="1"/>
  <c r="M1492" i="1" s="1"/>
  <c r="G1492" i="1"/>
  <c r="F1492" i="1"/>
  <c r="E1492" i="1"/>
  <c r="H1492" i="1" s="1"/>
  <c r="D1492" i="1"/>
  <c r="I1491" i="1"/>
  <c r="J1491" i="1" s="1"/>
  <c r="E1491" i="1"/>
  <c r="F1491" i="1" s="1"/>
  <c r="D1491" i="1"/>
  <c r="K1490" i="1"/>
  <c r="J1490" i="1"/>
  <c r="I1490" i="1"/>
  <c r="L1490" i="1" s="1"/>
  <c r="M1490" i="1" s="1"/>
  <c r="G1490" i="1"/>
  <c r="F1490" i="1"/>
  <c r="E1490" i="1"/>
  <c r="H1490" i="1" s="1"/>
  <c r="D1490" i="1"/>
  <c r="I1489" i="1"/>
  <c r="J1489" i="1" s="1"/>
  <c r="E1489" i="1"/>
  <c r="F1489" i="1" s="1"/>
  <c r="D1489" i="1"/>
  <c r="K1488" i="1"/>
  <c r="J1488" i="1"/>
  <c r="I1488" i="1"/>
  <c r="L1488" i="1" s="1"/>
  <c r="M1488" i="1" s="1"/>
  <c r="G1488" i="1"/>
  <c r="F1488" i="1"/>
  <c r="E1488" i="1"/>
  <c r="H1488" i="1" s="1"/>
  <c r="D1488" i="1"/>
  <c r="I1487" i="1"/>
  <c r="J1487" i="1" s="1"/>
  <c r="E1487" i="1"/>
  <c r="F1487" i="1" s="1"/>
  <c r="D1487" i="1"/>
  <c r="K1486" i="1"/>
  <c r="J1486" i="1"/>
  <c r="I1486" i="1"/>
  <c r="L1486" i="1" s="1"/>
  <c r="M1486" i="1" s="1"/>
  <c r="G1486" i="1"/>
  <c r="F1486" i="1"/>
  <c r="E1486" i="1"/>
  <c r="H1486" i="1" s="1"/>
  <c r="D1486" i="1"/>
  <c r="I1485" i="1"/>
  <c r="J1485" i="1" s="1"/>
  <c r="E1485" i="1"/>
  <c r="F1485" i="1" s="1"/>
  <c r="D1485" i="1"/>
  <c r="K1484" i="1"/>
  <c r="J1484" i="1"/>
  <c r="I1484" i="1"/>
  <c r="L1484" i="1" s="1"/>
  <c r="M1484" i="1" s="1"/>
  <c r="G1484" i="1"/>
  <c r="F1484" i="1"/>
  <c r="E1484" i="1"/>
  <c r="H1484" i="1" s="1"/>
  <c r="D1484" i="1"/>
  <c r="I1483" i="1"/>
  <c r="J1483" i="1" s="1"/>
  <c r="E1483" i="1"/>
  <c r="F1483" i="1" s="1"/>
  <c r="D1483" i="1"/>
  <c r="K1482" i="1"/>
  <c r="J1482" i="1"/>
  <c r="I1482" i="1"/>
  <c r="L1482" i="1" s="1"/>
  <c r="M1482" i="1" s="1"/>
  <c r="G1482" i="1"/>
  <c r="F1482" i="1"/>
  <c r="E1482" i="1"/>
  <c r="H1482" i="1" s="1"/>
  <c r="D1482" i="1"/>
  <c r="I1481" i="1"/>
  <c r="J1481" i="1" s="1"/>
  <c r="E1481" i="1"/>
  <c r="F1481" i="1" s="1"/>
  <c r="D1481" i="1"/>
  <c r="K1480" i="1"/>
  <c r="J1480" i="1"/>
  <c r="I1480" i="1"/>
  <c r="L1480" i="1" s="1"/>
  <c r="M1480" i="1" s="1"/>
  <c r="G1480" i="1"/>
  <c r="F1480" i="1"/>
  <c r="E1480" i="1"/>
  <c r="H1480" i="1" s="1"/>
  <c r="D1480" i="1"/>
  <c r="I1479" i="1"/>
  <c r="J1479" i="1" s="1"/>
  <c r="E1479" i="1"/>
  <c r="F1479" i="1" s="1"/>
  <c r="D1479" i="1"/>
  <c r="K1478" i="1"/>
  <c r="J1478" i="1"/>
  <c r="I1478" i="1"/>
  <c r="L1478" i="1" s="1"/>
  <c r="M1478" i="1" s="1"/>
  <c r="G1478" i="1"/>
  <c r="F1478" i="1"/>
  <c r="E1478" i="1"/>
  <c r="H1478" i="1" s="1"/>
  <c r="D1478" i="1"/>
  <c r="I1477" i="1"/>
  <c r="J1477" i="1" s="1"/>
  <c r="E1477" i="1"/>
  <c r="F1477" i="1" s="1"/>
  <c r="D1477" i="1"/>
  <c r="K1476" i="1"/>
  <c r="J1476" i="1"/>
  <c r="I1476" i="1"/>
  <c r="L1476" i="1" s="1"/>
  <c r="M1476" i="1" s="1"/>
  <c r="G1476" i="1"/>
  <c r="F1476" i="1"/>
  <c r="E1476" i="1"/>
  <c r="H1476" i="1" s="1"/>
  <c r="D1476" i="1"/>
  <c r="I1475" i="1"/>
  <c r="E1475" i="1"/>
  <c r="D1475" i="1"/>
  <c r="K1474" i="1"/>
  <c r="J1474" i="1"/>
  <c r="I1474" i="1"/>
  <c r="L1474" i="1" s="1"/>
  <c r="G1474" i="1"/>
  <c r="F1474" i="1"/>
  <c r="E1474" i="1"/>
  <c r="D1474" i="1"/>
  <c r="I1473" i="1"/>
  <c r="E1473" i="1"/>
  <c r="D1473" i="1"/>
  <c r="K1472" i="1"/>
  <c r="J1472" i="1"/>
  <c r="I1472" i="1"/>
  <c r="L1472" i="1" s="1"/>
  <c r="G1472" i="1"/>
  <c r="F1472" i="1"/>
  <c r="E1472" i="1"/>
  <c r="D1472" i="1"/>
  <c r="I1471" i="1"/>
  <c r="E1471" i="1"/>
  <c r="D1471" i="1"/>
  <c r="K1470" i="1"/>
  <c r="J1470" i="1"/>
  <c r="I1470" i="1"/>
  <c r="L1470" i="1" s="1"/>
  <c r="G1470" i="1"/>
  <c r="F1470" i="1"/>
  <c r="E1470" i="1"/>
  <c r="H1470" i="1" s="1"/>
  <c r="D1470" i="1"/>
  <c r="I1469" i="1"/>
  <c r="E1469" i="1"/>
  <c r="D1469" i="1"/>
  <c r="K1468" i="1"/>
  <c r="J1468" i="1"/>
  <c r="I1468" i="1"/>
  <c r="L1468" i="1" s="1"/>
  <c r="M1468" i="1" s="1"/>
  <c r="G1468" i="1"/>
  <c r="F1468" i="1"/>
  <c r="E1468" i="1"/>
  <c r="H1468" i="1" s="1"/>
  <c r="D1468" i="1"/>
  <c r="I1467" i="1"/>
  <c r="E1467" i="1"/>
  <c r="D1467" i="1"/>
  <c r="K1466" i="1"/>
  <c r="J1466" i="1"/>
  <c r="I1466" i="1"/>
  <c r="L1466" i="1" s="1"/>
  <c r="G1466" i="1"/>
  <c r="F1466" i="1"/>
  <c r="E1466" i="1"/>
  <c r="D1466" i="1"/>
  <c r="I1465" i="1"/>
  <c r="E1465" i="1"/>
  <c r="D1465" i="1"/>
  <c r="K1464" i="1"/>
  <c r="J1464" i="1"/>
  <c r="I1464" i="1"/>
  <c r="L1464" i="1" s="1"/>
  <c r="G1464" i="1"/>
  <c r="F1464" i="1"/>
  <c r="E1464" i="1"/>
  <c r="D1464" i="1"/>
  <c r="I1463" i="1"/>
  <c r="E1463" i="1"/>
  <c r="D1463" i="1"/>
  <c r="K1462" i="1"/>
  <c r="J1462" i="1"/>
  <c r="I1462" i="1"/>
  <c r="L1462" i="1" s="1"/>
  <c r="G1462" i="1"/>
  <c r="F1462" i="1"/>
  <c r="E1462" i="1"/>
  <c r="H1462" i="1" s="1"/>
  <c r="D1462" i="1"/>
  <c r="I1461" i="1"/>
  <c r="E1461" i="1"/>
  <c r="D1461" i="1"/>
  <c r="K1460" i="1"/>
  <c r="J1460" i="1"/>
  <c r="I1460" i="1"/>
  <c r="L1460" i="1" s="1"/>
  <c r="G1460" i="1"/>
  <c r="F1460" i="1"/>
  <c r="E1460" i="1"/>
  <c r="D1460" i="1"/>
  <c r="L1459" i="1"/>
  <c r="I1459" i="1"/>
  <c r="D1459" i="1"/>
  <c r="E1459" i="1" s="1"/>
  <c r="K1458" i="1"/>
  <c r="J1458" i="1"/>
  <c r="I1458" i="1"/>
  <c r="L1458" i="1" s="1"/>
  <c r="G1458" i="1"/>
  <c r="F1458" i="1"/>
  <c r="E1458" i="1"/>
  <c r="D1458" i="1"/>
  <c r="I1457" i="1"/>
  <c r="E1457" i="1"/>
  <c r="D1457" i="1"/>
  <c r="K1456" i="1"/>
  <c r="J1456" i="1"/>
  <c r="I1456" i="1"/>
  <c r="L1456" i="1" s="1"/>
  <c r="G1456" i="1"/>
  <c r="F1456" i="1"/>
  <c r="E1456" i="1"/>
  <c r="D1456" i="1"/>
  <c r="L1455" i="1"/>
  <c r="I1455" i="1"/>
  <c r="D1455" i="1"/>
  <c r="E1455" i="1" s="1"/>
  <c r="K1454" i="1"/>
  <c r="J1454" i="1"/>
  <c r="I1454" i="1"/>
  <c r="L1454" i="1" s="1"/>
  <c r="G1454" i="1"/>
  <c r="F1454" i="1"/>
  <c r="E1454" i="1"/>
  <c r="H1454" i="1" s="1"/>
  <c r="D1454" i="1"/>
  <c r="I1453" i="1"/>
  <c r="E1453" i="1"/>
  <c r="D1453" i="1"/>
  <c r="K1452" i="1"/>
  <c r="J1452" i="1"/>
  <c r="I1452" i="1"/>
  <c r="L1452" i="1" s="1"/>
  <c r="G1452" i="1"/>
  <c r="F1452" i="1"/>
  <c r="E1452" i="1"/>
  <c r="D1452" i="1"/>
  <c r="L1451" i="1"/>
  <c r="I1451" i="1"/>
  <c r="D1451" i="1"/>
  <c r="E1451" i="1" s="1"/>
  <c r="K1450" i="1"/>
  <c r="J1450" i="1"/>
  <c r="I1450" i="1"/>
  <c r="L1450" i="1" s="1"/>
  <c r="G1450" i="1"/>
  <c r="F1450" i="1"/>
  <c r="E1450" i="1"/>
  <c r="D1450" i="1"/>
  <c r="I1449" i="1"/>
  <c r="E1449" i="1"/>
  <c r="D1449" i="1"/>
  <c r="K1448" i="1"/>
  <c r="J1448" i="1"/>
  <c r="I1448" i="1"/>
  <c r="L1448" i="1" s="1"/>
  <c r="G1448" i="1"/>
  <c r="F1448" i="1"/>
  <c r="E1448" i="1"/>
  <c r="D1448" i="1"/>
  <c r="L1447" i="1"/>
  <c r="I1447" i="1"/>
  <c r="D1447" i="1"/>
  <c r="E1447" i="1" s="1"/>
  <c r="K1446" i="1"/>
  <c r="J1446" i="1"/>
  <c r="I1446" i="1"/>
  <c r="L1446" i="1" s="1"/>
  <c r="G1446" i="1"/>
  <c r="F1446" i="1"/>
  <c r="E1446" i="1"/>
  <c r="H1446" i="1" s="1"/>
  <c r="D1446" i="1"/>
  <c r="I1445" i="1"/>
  <c r="E1445" i="1"/>
  <c r="D1445" i="1"/>
  <c r="K1444" i="1"/>
  <c r="J1444" i="1"/>
  <c r="I1444" i="1"/>
  <c r="L1444" i="1" s="1"/>
  <c r="G1444" i="1"/>
  <c r="F1444" i="1"/>
  <c r="E1444" i="1"/>
  <c r="D1444" i="1"/>
  <c r="L1443" i="1"/>
  <c r="I1443" i="1"/>
  <c r="D1443" i="1"/>
  <c r="E1443" i="1" s="1"/>
  <c r="K1442" i="1"/>
  <c r="J1442" i="1"/>
  <c r="I1442" i="1"/>
  <c r="L1442" i="1" s="1"/>
  <c r="G1442" i="1"/>
  <c r="F1442" i="1"/>
  <c r="E1442" i="1"/>
  <c r="D1442" i="1"/>
  <c r="I1441" i="1"/>
  <c r="E1441" i="1"/>
  <c r="D1441" i="1"/>
  <c r="K1440" i="1"/>
  <c r="J1440" i="1"/>
  <c r="I1440" i="1"/>
  <c r="L1440" i="1" s="1"/>
  <c r="G1440" i="1"/>
  <c r="F1440" i="1"/>
  <c r="E1440" i="1"/>
  <c r="D1440" i="1"/>
  <c r="L1439" i="1"/>
  <c r="I1439" i="1"/>
  <c r="D1439" i="1"/>
  <c r="E1439" i="1" s="1"/>
  <c r="K1438" i="1"/>
  <c r="J1438" i="1"/>
  <c r="I1438" i="1"/>
  <c r="L1438" i="1" s="1"/>
  <c r="G1438" i="1"/>
  <c r="F1438" i="1"/>
  <c r="E1438" i="1"/>
  <c r="H1438" i="1" s="1"/>
  <c r="D1438" i="1"/>
  <c r="I1437" i="1"/>
  <c r="E1437" i="1"/>
  <c r="D1437" i="1"/>
  <c r="K1436" i="1"/>
  <c r="J1436" i="1"/>
  <c r="I1436" i="1"/>
  <c r="L1436" i="1" s="1"/>
  <c r="G1436" i="1"/>
  <c r="F1436" i="1"/>
  <c r="E1436" i="1"/>
  <c r="D1436" i="1"/>
  <c r="L1435" i="1"/>
  <c r="I1435" i="1"/>
  <c r="D1435" i="1"/>
  <c r="E1435" i="1" s="1"/>
  <c r="K1434" i="1"/>
  <c r="J1434" i="1"/>
  <c r="I1434" i="1"/>
  <c r="L1434" i="1" s="1"/>
  <c r="G1434" i="1"/>
  <c r="F1434" i="1"/>
  <c r="E1434" i="1"/>
  <c r="D1434" i="1"/>
  <c r="I1433" i="1"/>
  <c r="E1433" i="1"/>
  <c r="D1433" i="1"/>
  <c r="K1432" i="1"/>
  <c r="J1432" i="1"/>
  <c r="I1432" i="1"/>
  <c r="L1432" i="1" s="1"/>
  <c r="G1432" i="1"/>
  <c r="F1432" i="1"/>
  <c r="E1432" i="1"/>
  <c r="D1432" i="1"/>
  <c r="L1431" i="1"/>
  <c r="I1431" i="1"/>
  <c r="D1431" i="1"/>
  <c r="E1431" i="1" s="1"/>
  <c r="K1430" i="1"/>
  <c r="J1430" i="1"/>
  <c r="I1430" i="1"/>
  <c r="L1430" i="1" s="1"/>
  <c r="G1430" i="1"/>
  <c r="F1430" i="1"/>
  <c r="E1430" i="1"/>
  <c r="H1430" i="1" s="1"/>
  <c r="D1430" i="1"/>
  <c r="I1429" i="1"/>
  <c r="E1429" i="1"/>
  <c r="D1429" i="1"/>
  <c r="K1428" i="1"/>
  <c r="J1428" i="1"/>
  <c r="I1428" i="1"/>
  <c r="L1428" i="1" s="1"/>
  <c r="G1428" i="1"/>
  <c r="F1428" i="1"/>
  <c r="E1428" i="1"/>
  <c r="D1428" i="1"/>
  <c r="L1427" i="1"/>
  <c r="I1427" i="1"/>
  <c r="D1427" i="1"/>
  <c r="E1427" i="1" s="1"/>
  <c r="K1426" i="1"/>
  <c r="J1426" i="1"/>
  <c r="I1426" i="1"/>
  <c r="L1426" i="1" s="1"/>
  <c r="G1426" i="1"/>
  <c r="F1426" i="1"/>
  <c r="E1426" i="1"/>
  <c r="D1426" i="1"/>
  <c r="I1425" i="1"/>
  <c r="E1425" i="1"/>
  <c r="D1425" i="1"/>
  <c r="K1424" i="1"/>
  <c r="J1424" i="1"/>
  <c r="I1424" i="1"/>
  <c r="L1424" i="1" s="1"/>
  <c r="G1424" i="1"/>
  <c r="F1424" i="1"/>
  <c r="E1424" i="1"/>
  <c r="D1424" i="1"/>
  <c r="L1423" i="1"/>
  <c r="I1423" i="1"/>
  <c r="D1423" i="1"/>
  <c r="E1423" i="1" s="1"/>
  <c r="K1422" i="1"/>
  <c r="J1422" i="1"/>
  <c r="I1422" i="1"/>
  <c r="L1422" i="1" s="1"/>
  <c r="G1422" i="1"/>
  <c r="F1422" i="1"/>
  <c r="E1422" i="1"/>
  <c r="H1422" i="1" s="1"/>
  <c r="D1422" i="1"/>
  <c r="I1421" i="1"/>
  <c r="E1421" i="1"/>
  <c r="D1421" i="1"/>
  <c r="K1420" i="1"/>
  <c r="J1420" i="1"/>
  <c r="I1420" i="1"/>
  <c r="L1420" i="1" s="1"/>
  <c r="G1420" i="1"/>
  <c r="F1420" i="1"/>
  <c r="E1420" i="1"/>
  <c r="D1420" i="1"/>
  <c r="L1419" i="1"/>
  <c r="I1419" i="1"/>
  <c r="D1419" i="1"/>
  <c r="E1419" i="1" s="1"/>
  <c r="K1418" i="1"/>
  <c r="J1418" i="1"/>
  <c r="I1418" i="1"/>
  <c r="L1418" i="1" s="1"/>
  <c r="G1418" i="1"/>
  <c r="F1418" i="1"/>
  <c r="E1418" i="1"/>
  <c r="D1418" i="1"/>
  <c r="I1417" i="1"/>
  <c r="E1417" i="1"/>
  <c r="D1417" i="1"/>
  <c r="K1416" i="1"/>
  <c r="J1416" i="1"/>
  <c r="I1416" i="1"/>
  <c r="L1416" i="1" s="1"/>
  <c r="G1416" i="1"/>
  <c r="F1416" i="1"/>
  <c r="E1416" i="1"/>
  <c r="D1416" i="1"/>
  <c r="L1415" i="1"/>
  <c r="I1415" i="1"/>
  <c r="D1415" i="1"/>
  <c r="E1415" i="1" s="1"/>
  <c r="K1414" i="1"/>
  <c r="J1414" i="1"/>
  <c r="I1414" i="1"/>
  <c r="L1414" i="1" s="1"/>
  <c r="G1414" i="1"/>
  <c r="F1414" i="1"/>
  <c r="E1414" i="1"/>
  <c r="H1414" i="1" s="1"/>
  <c r="D1414" i="1"/>
  <c r="I1413" i="1"/>
  <c r="D1413" i="1"/>
  <c r="E1413" i="1" s="1"/>
  <c r="K1412" i="1"/>
  <c r="J1412" i="1"/>
  <c r="I1412" i="1"/>
  <c r="L1412" i="1" s="1"/>
  <c r="G1412" i="1"/>
  <c r="F1412" i="1"/>
  <c r="E1412" i="1"/>
  <c r="D1412" i="1"/>
  <c r="L1411" i="1"/>
  <c r="I1411" i="1"/>
  <c r="D1411" i="1"/>
  <c r="E1411" i="1" s="1"/>
  <c r="K1410" i="1"/>
  <c r="J1410" i="1"/>
  <c r="I1410" i="1"/>
  <c r="L1410" i="1" s="1"/>
  <c r="G1410" i="1"/>
  <c r="F1410" i="1"/>
  <c r="E1410" i="1"/>
  <c r="D1410" i="1"/>
  <c r="I1409" i="1"/>
  <c r="E1409" i="1"/>
  <c r="D1409" i="1"/>
  <c r="K1408" i="1"/>
  <c r="J1408" i="1"/>
  <c r="I1408" i="1"/>
  <c r="L1408" i="1" s="1"/>
  <c r="M1408" i="1" s="1"/>
  <c r="G1408" i="1"/>
  <c r="F1408" i="1"/>
  <c r="E1408" i="1"/>
  <c r="H1408" i="1" s="1"/>
  <c r="D1408" i="1"/>
  <c r="I1407" i="1"/>
  <c r="D1407" i="1"/>
  <c r="E1407" i="1" s="1"/>
  <c r="K1406" i="1"/>
  <c r="J1406" i="1"/>
  <c r="I1406" i="1"/>
  <c r="L1406" i="1" s="1"/>
  <c r="G1406" i="1"/>
  <c r="F1406" i="1"/>
  <c r="E1406" i="1"/>
  <c r="H1406" i="1" s="1"/>
  <c r="D1406" i="1"/>
  <c r="L1405" i="1"/>
  <c r="K1405" i="1"/>
  <c r="I1405" i="1"/>
  <c r="J1405" i="1" s="1"/>
  <c r="E1405" i="1"/>
  <c r="F1405" i="1" s="1"/>
  <c r="D1405" i="1"/>
  <c r="K1404" i="1"/>
  <c r="J1404" i="1"/>
  <c r="I1404" i="1"/>
  <c r="L1404" i="1" s="1"/>
  <c r="E1404" i="1"/>
  <c r="D1404" i="1"/>
  <c r="L1403" i="1"/>
  <c r="K1403" i="1"/>
  <c r="I1403" i="1"/>
  <c r="J1403" i="1" s="1"/>
  <c r="E1403" i="1"/>
  <c r="F1403" i="1" s="1"/>
  <c r="D1403" i="1"/>
  <c r="K1402" i="1"/>
  <c r="J1402" i="1"/>
  <c r="I1402" i="1"/>
  <c r="L1402" i="1" s="1"/>
  <c r="E1402" i="1"/>
  <c r="D1402" i="1"/>
  <c r="L1401" i="1"/>
  <c r="K1401" i="1"/>
  <c r="I1401" i="1"/>
  <c r="J1401" i="1" s="1"/>
  <c r="E1401" i="1"/>
  <c r="F1401" i="1" s="1"/>
  <c r="D1401" i="1"/>
  <c r="K1400" i="1"/>
  <c r="J1400" i="1"/>
  <c r="I1400" i="1"/>
  <c r="L1400" i="1" s="1"/>
  <c r="E1400" i="1"/>
  <c r="D1400" i="1"/>
  <c r="L1399" i="1"/>
  <c r="K1399" i="1"/>
  <c r="I1399" i="1"/>
  <c r="J1399" i="1" s="1"/>
  <c r="E1399" i="1"/>
  <c r="F1399" i="1" s="1"/>
  <c r="D1399" i="1"/>
  <c r="K1398" i="1"/>
  <c r="J1398" i="1"/>
  <c r="I1398" i="1"/>
  <c r="L1398" i="1" s="1"/>
  <c r="E1398" i="1"/>
  <c r="D1398" i="1"/>
  <c r="L1397" i="1"/>
  <c r="K1397" i="1"/>
  <c r="I1397" i="1"/>
  <c r="J1397" i="1" s="1"/>
  <c r="E1397" i="1"/>
  <c r="F1397" i="1" s="1"/>
  <c r="D1397" i="1"/>
  <c r="K1396" i="1"/>
  <c r="J1396" i="1"/>
  <c r="I1396" i="1"/>
  <c r="L1396" i="1" s="1"/>
  <c r="E1396" i="1"/>
  <c r="D1396" i="1"/>
  <c r="L1395" i="1"/>
  <c r="K1395" i="1"/>
  <c r="I1395" i="1"/>
  <c r="J1395" i="1" s="1"/>
  <c r="E1395" i="1"/>
  <c r="F1395" i="1" s="1"/>
  <c r="D1395" i="1"/>
  <c r="K1394" i="1"/>
  <c r="J1394" i="1"/>
  <c r="I1394" i="1"/>
  <c r="L1394" i="1" s="1"/>
  <c r="E1394" i="1"/>
  <c r="D1394" i="1"/>
  <c r="L1393" i="1"/>
  <c r="K1393" i="1"/>
  <c r="I1393" i="1"/>
  <c r="J1393" i="1" s="1"/>
  <c r="E1393" i="1"/>
  <c r="F1393" i="1" s="1"/>
  <c r="D1393" i="1"/>
  <c r="K1392" i="1"/>
  <c r="J1392" i="1"/>
  <c r="I1392" i="1"/>
  <c r="L1392" i="1" s="1"/>
  <c r="E1392" i="1"/>
  <c r="D1392" i="1"/>
  <c r="L1391" i="1"/>
  <c r="K1391" i="1"/>
  <c r="I1391" i="1"/>
  <c r="J1391" i="1" s="1"/>
  <c r="E1391" i="1"/>
  <c r="F1391" i="1" s="1"/>
  <c r="D1391" i="1"/>
  <c r="K1390" i="1"/>
  <c r="J1390" i="1"/>
  <c r="I1390" i="1"/>
  <c r="L1390" i="1" s="1"/>
  <c r="E1390" i="1"/>
  <c r="D1390" i="1"/>
  <c r="L1389" i="1"/>
  <c r="K1389" i="1"/>
  <c r="I1389" i="1"/>
  <c r="J1389" i="1" s="1"/>
  <c r="E1389" i="1"/>
  <c r="F1389" i="1" s="1"/>
  <c r="D1389" i="1"/>
  <c r="K1388" i="1"/>
  <c r="J1388" i="1"/>
  <c r="I1388" i="1"/>
  <c r="L1388" i="1" s="1"/>
  <c r="E1388" i="1"/>
  <c r="D1388" i="1"/>
  <c r="L1387" i="1"/>
  <c r="K1387" i="1"/>
  <c r="I1387" i="1"/>
  <c r="J1387" i="1" s="1"/>
  <c r="E1387" i="1"/>
  <c r="F1387" i="1" s="1"/>
  <c r="D1387" i="1"/>
  <c r="K1386" i="1"/>
  <c r="J1386" i="1"/>
  <c r="I1386" i="1"/>
  <c r="L1386" i="1" s="1"/>
  <c r="E1386" i="1"/>
  <c r="D1386" i="1"/>
  <c r="L1385" i="1"/>
  <c r="K1385" i="1"/>
  <c r="I1385" i="1"/>
  <c r="J1385" i="1" s="1"/>
  <c r="E1385" i="1"/>
  <c r="F1385" i="1" s="1"/>
  <c r="D1385" i="1"/>
  <c r="K1384" i="1"/>
  <c r="J1384" i="1"/>
  <c r="I1384" i="1"/>
  <c r="L1384" i="1" s="1"/>
  <c r="E1384" i="1"/>
  <c r="D1384" i="1"/>
  <c r="L1383" i="1"/>
  <c r="K1383" i="1"/>
  <c r="I1383" i="1"/>
  <c r="J1383" i="1" s="1"/>
  <c r="E1383" i="1"/>
  <c r="F1383" i="1" s="1"/>
  <c r="D1383" i="1"/>
  <c r="K1382" i="1"/>
  <c r="J1382" i="1"/>
  <c r="I1382" i="1"/>
  <c r="L1382" i="1" s="1"/>
  <c r="E1382" i="1"/>
  <c r="D1382" i="1"/>
  <c r="L1381" i="1"/>
  <c r="K1381" i="1"/>
  <c r="I1381" i="1"/>
  <c r="J1381" i="1" s="1"/>
  <c r="E1381" i="1"/>
  <c r="F1381" i="1" s="1"/>
  <c r="D1381" i="1"/>
  <c r="K1380" i="1"/>
  <c r="J1380" i="1"/>
  <c r="I1380" i="1"/>
  <c r="L1380" i="1" s="1"/>
  <c r="E1380" i="1"/>
  <c r="D1380" i="1"/>
  <c r="L1379" i="1"/>
  <c r="K1379" i="1"/>
  <c r="I1379" i="1"/>
  <c r="J1379" i="1" s="1"/>
  <c r="E1379" i="1"/>
  <c r="F1379" i="1" s="1"/>
  <c r="D1379" i="1"/>
  <c r="K1378" i="1"/>
  <c r="J1378" i="1"/>
  <c r="I1378" i="1"/>
  <c r="L1378" i="1" s="1"/>
  <c r="D1378" i="1"/>
  <c r="E1378" i="1" s="1"/>
  <c r="L1377" i="1"/>
  <c r="I1377" i="1"/>
  <c r="K1377" i="1" s="1"/>
  <c r="D1377" i="1"/>
  <c r="E1377" i="1" s="1"/>
  <c r="L1376" i="1"/>
  <c r="K1376" i="1"/>
  <c r="J1376" i="1"/>
  <c r="I1376" i="1"/>
  <c r="D1376" i="1"/>
  <c r="E1376" i="1" s="1"/>
  <c r="L1375" i="1"/>
  <c r="I1375" i="1"/>
  <c r="K1375" i="1" s="1"/>
  <c r="D1375" i="1"/>
  <c r="E1375" i="1" s="1"/>
  <c r="L1374" i="1"/>
  <c r="K1374" i="1"/>
  <c r="J1374" i="1"/>
  <c r="I1374" i="1"/>
  <c r="D1374" i="1"/>
  <c r="E1374" i="1" s="1"/>
  <c r="L1373" i="1"/>
  <c r="I1373" i="1"/>
  <c r="K1373" i="1" s="1"/>
  <c r="D1373" i="1"/>
  <c r="E1373" i="1" s="1"/>
  <c r="L1372" i="1"/>
  <c r="K1372" i="1"/>
  <c r="J1372" i="1"/>
  <c r="I1372" i="1"/>
  <c r="D1372" i="1"/>
  <c r="E1372" i="1" s="1"/>
  <c r="L1371" i="1"/>
  <c r="I1371" i="1"/>
  <c r="K1371" i="1" s="1"/>
  <c r="D1371" i="1"/>
  <c r="E1371" i="1" s="1"/>
  <c r="L1370" i="1"/>
  <c r="K1370" i="1"/>
  <c r="J1370" i="1"/>
  <c r="I1370" i="1"/>
  <c r="D1370" i="1"/>
  <c r="E1370" i="1" s="1"/>
  <c r="L1369" i="1"/>
  <c r="I1369" i="1"/>
  <c r="K1369" i="1" s="1"/>
  <c r="D1369" i="1"/>
  <c r="E1369" i="1" s="1"/>
  <c r="L1368" i="1"/>
  <c r="K1368" i="1"/>
  <c r="J1368" i="1"/>
  <c r="I1368" i="1"/>
  <c r="D1368" i="1"/>
  <c r="E1368" i="1" s="1"/>
  <c r="L1367" i="1"/>
  <c r="I1367" i="1"/>
  <c r="K1367" i="1" s="1"/>
  <c r="D1367" i="1"/>
  <c r="E1367" i="1" s="1"/>
  <c r="L1366" i="1"/>
  <c r="K1366" i="1"/>
  <c r="J1366" i="1"/>
  <c r="I1366" i="1"/>
  <c r="D1366" i="1"/>
  <c r="E1366" i="1" s="1"/>
  <c r="L1365" i="1"/>
  <c r="I1365" i="1"/>
  <c r="K1365" i="1" s="1"/>
  <c r="D1365" i="1"/>
  <c r="E1365" i="1" s="1"/>
  <c r="K1364" i="1"/>
  <c r="J1364" i="1"/>
  <c r="I1364" i="1"/>
  <c r="L1364" i="1" s="1"/>
  <c r="D1364" i="1"/>
  <c r="E1364" i="1" s="1"/>
  <c r="L1363" i="1"/>
  <c r="I1363" i="1"/>
  <c r="K1363" i="1" s="1"/>
  <c r="D1363" i="1"/>
  <c r="E1363" i="1" s="1"/>
  <c r="K1362" i="1"/>
  <c r="J1362" i="1"/>
  <c r="I1362" i="1"/>
  <c r="L1362" i="1" s="1"/>
  <c r="D1362" i="1"/>
  <c r="E1362" i="1" s="1"/>
  <c r="L1361" i="1"/>
  <c r="I1361" i="1"/>
  <c r="K1361" i="1" s="1"/>
  <c r="D1361" i="1"/>
  <c r="E1361" i="1" s="1"/>
  <c r="K1360" i="1"/>
  <c r="J1360" i="1"/>
  <c r="I1360" i="1"/>
  <c r="L1360" i="1" s="1"/>
  <c r="M1360" i="1" s="1"/>
  <c r="G1360" i="1"/>
  <c r="F1360" i="1"/>
  <c r="E1360" i="1"/>
  <c r="H1360" i="1" s="1"/>
  <c r="D1360" i="1"/>
  <c r="L1359" i="1"/>
  <c r="I1359" i="1"/>
  <c r="K1359" i="1" s="1"/>
  <c r="D1359" i="1"/>
  <c r="E1359" i="1" s="1"/>
  <c r="K1358" i="1"/>
  <c r="J1358" i="1"/>
  <c r="I1358" i="1"/>
  <c r="L1358" i="1" s="1"/>
  <c r="M1358" i="1" s="1"/>
  <c r="G1358" i="1"/>
  <c r="F1358" i="1"/>
  <c r="E1358" i="1"/>
  <c r="H1358" i="1" s="1"/>
  <c r="D1358" i="1"/>
  <c r="L1357" i="1"/>
  <c r="I1357" i="1"/>
  <c r="K1357" i="1" s="1"/>
  <c r="D1357" i="1"/>
  <c r="E1357" i="1" s="1"/>
  <c r="K1356" i="1"/>
  <c r="J1356" i="1"/>
  <c r="I1356" i="1"/>
  <c r="L1356" i="1" s="1"/>
  <c r="M1356" i="1" s="1"/>
  <c r="G1356" i="1"/>
  <c r="F1356" i="1"/>
  <c r="E1356" i="1"/>
  <c r="H1356" i="1" s="1"/>
  <c r="D1356" i="1"/>
  <c r="L1355" i="1"/>
  <c r="I1355" i="1"/>
  <c r="K1355" i="1" s="1"/>
  <c r="D1355" i="1"/>
  <c r="E1355" i="1" s="1"/>
  <c r="K1354" i="1"/>
  <c r="J1354" i="1"/>
  <c r="I1354" i="1"/>
  <c r="L1354" i="1" s="1"/>
  <c r="M1354" i="1" s="1"/>
  <c r="G1354" i="1"/>
  <c r="F1354" i="1"/>
  <c r="E1354" i="1"/>
  <c r="H1354" i="1" s="1"/>
  <c r="D1354" i="1"/>
  <c r="L1353" i="1"/>
  <c r="I1353" i="1"/>
  <c r="K1353" i="1" s="1"/>
  <c r="D1353" i="1"/>
  <c r="E1353" i="1" s="1"/>
  <c r="K1352" i="1"/>
  <c r="J1352" i="1"/>
  <c r="I1352" i="1"/>
  <c r="L1352" i="1" s="1"/>
  <c r="M1352" i="1" s="1"/>
  <c r="G1352" i="1"/>
  <c r="F1352" i="1"/>
  <c r="E1352" i="1"/>
  <c r="H1352" i="1" s="1"/>
  <c r="D1352" i="1"/>
  <c r="L1351" i="1"/>
  <c r="I1351" i="1"/>
  <c r="K1351" i="1" s="1"/>
  <c r="D1351" i="1"/>
  <c r="E1351" i="1" s="1"/>
  <c r="K1350" i="1"/>
  <c r="J1350" i="1"/>
  <c r="I1350" i="1"/>
  <c r="L1350" i="1" s="1"/>
  <c r="M1350" i="1" s="1"/>
  <c r="G1350" i="1"/>
  <c r="F1350" i="1"/>
  <c r="E1350" i="1"/>
  <c r="H1350" i="1" s="1"/>
  <c r="D1350" i="1"/>
  <c r="L1349" i="1"/>
  <c r="I1349" i="1"/>
  <c r="K1349" i="1" s="1"/>
  <c r="D1349" i="1"/>
  <c r="E1349" i="1" s="1"/>
  <c r="K1348" i="1"/>
  <c r="J1348" i="1"/>
  <c r="I1348" i="1"/>
  <c r="L1348" i="1" s="1"/>
  <c r="M1348" i="1" s="1"/>
  <c r="G1348" i="1"/>
  <c r="F1348" i="1"/>
  <c r="E1348" i="1"/>
  <c r="H1348" i="1" s="1"/>
  <c r="D1348" i="1"/>
  <c r="L1347" i="1"/>
  <c r="I1347" i="1"/>
  <c r="K1347" i="1" s="1"/>
  <c r="D1347" i="1"/>
  <c r="E1347" i="1" s="1"/>
  <c r="K1346" i="1"/>
  <c r="J1346" i="1"/>
  <c r="I1346" i="1"/>
  <c r="L1346" i="1" s="1"/>
  <c r="M1346" i="1" s="1"/>
  <c r="G1346" i="1"/>
  <c r="F1346" i="1"/>
  <c r="E1346" i="1"/>
  <c r="H1346" i="1" s="1"/>
  <c r="D1346" i="1"/>
  <c r="L1345" i="1"/>
  <c r="I1345" i="1"/>
  <c r="K1345" i="1" s="1"/>
  <c r="D1345" i="1"/>
  <c r="E1345" i="1" s="1"/>
  <c r="K1344" i="1"/>
  <c r="J1344" i="1"/>
  <c r="I1344" i="1"/>
  <c r="L1344" i="1" s="1"/>
  <c r="M1344" i="1" s="1"/>
  <c r="G1344" i="1"/>
  <c r="F1344" i="1"/>
  <c r="E1344" i="1"/>
  <c r="H1344" i="1" s="1"/>
  <c r="D1344" i="1"/>
  <c r="L1343" i="1"/>
  <c r="I1343" i="1"/>
  <c r="K1343" i="1" s="1"/>
  <c r="D1343" i="1"/>
  <c r="E1343" i="1" s="1"/>
  <c r="K1342" i="1"/>
  <c r="J1342" i="1"/>
  <c r="I1342" i="1"/>
  <c r="L1342" i="1" s="1"/>
  <c r="M1342" i="1" s="1"/>
  <c r="G1342" i="1"/>
  <c r="F1342" i="1"/>
  <c r="E1342" i="1"/>
  <c r="H1342" i="1" s="1"/>
  <c r="D1342" i="1"/>
  <c r="L1341" i="1"/>
  <c r="I1341" i="1"/>
  <c r="K1341" i="1" s="1"/>
  <c r="D1341" i="1"/>
  <c r="E1341" i="1" s="1"/>
  <c r="K1340" i="1"/>
  <c r="J1340" i="1"/>
  <c r="I1340" i="1"/>
  <c r="L1340" i="1" s="1"/>
  <c r="M1340" i="1" s="1"/>
  <c r="G1340" i="1"/>
  <c r="F1340" i="1"/>
  <c r="E1340" i="1"/>
  <c r="H1340" i="1" s="1"/>
  <c r="D1340" i="1"/>
  <c r="L1339" i="1"/>
  <c r="I1339" i="1"/>
  <c r="K1339" i="1" s="1"/>
  <c r="D1339" i="1"/>
  <c r="E1339" i="1" s="1"/>
  <c r="K1338" i="1"/>
  <c r="J1338" i="1"/>
  <c r="I1338" i="1"/>
  <c r="L1338" i="1" s="1"/>
  <c r="M1338" i="1" s="1"/>
  <c r="G1338" i="1"/>
  <c r="F1338" i="1"/>
  <c r="E1338" i="1"/>
  <c r="H1338" i="1" s="1"/>
  <c r="D1338" i="1"/>
  <c r="L1337" i="1"/>
  <c r="I1337" i="1"/>
  <c r="K1337" i="1" s="1"/>
  <c r="D1337" i="1"/>
  <c r="E1337" i="1" s="1"/>
  <c r="K1336" i="1"/>
  <c r="J1336" i="1"/>
  <c r="I1336" i="1"/>
  <c r="L1336" i="1" s="1"/>
  <c r="M1336" i="1" s="1"/>
  <c r="G1336" i="1"/>
  <c r="F1336" i="1"/>
  <c r="E1336" i="1"/>
  <c r="H1336" i="1" s="1"/>
  <c r="D1336" i="1"/>
  <c r="L1335" i="1"/>
  <c r="I1335" i="1"/>
  <c r="K1335" i="1" s="1"/>
  <c r="D1335" i="1"/>
  <c r="E1335" i="1" s="1"/>
  <c r="K1334" i="1"/>
  <c r="J1334" i="1"/>
  <c r="I1334" i="1"/>
  <c r="L1334" i="1" s="1"/>
  <c r="M1334" i="1" s="1"/>
  <c r="G1334" i="1"/>
  <c r="F1334" i="1"/>
  <c r="E1334" i="1"/>
  <c r="H1334" i="1" s="1"/>
  <c r="D1334" i="1"/>
  <c r="L1333" i="1"/>
  <c r="I1333" i="1"/>
  <c r="K1333" i="1" s="1"/>
  <c r="D1333" i="1"/>
  <c r="E1333" i="1" s="1"/>
  <c r="K1332" i="1"/>
  <c r="J1332" i="1"/>
  <c r="I1332" i="1"/>
  <c r="L1332" i="1" s="1"/>
  <c r="G1332" i="1"/>
  <c r="F1332" i="1"/>
  <c r="E1332" i="1"/>
  <c r="D1332" i="1"/>
  <c r="L1331" i="1"/>
  <c r="I1331" i="1"/>
  <c r="K1331" i="1" s="1"/>
  <c r="D1331" i="1"/>
  <c r="E1331" i="1" s="1"/>
  <c r="K1330" i="1"/>
  <c r="J1330" i="1"/>
  <c r="I1330" i="1"/>
  <c r="L1330" i="1" s="1"/>
  <c r="G1330" i="1"/>
  <c r="F1330" i="1"/>
  <c r="E1330" i="1"/>
  <c r="H1330" i="1" s="1"/>
  <c r="D1330" i="1"/>
  <c r="L1329" i="1"/>
  <c r="I1329" i="1"/>
  <c r="K1329" i="1" s="1"/>
  <c r="D1329" i="1"/>
  <c r="E1329" i="1" s="1"/>
  <c r="K1328" i="1"/>
  <c r="J1328" i="1"/>
  <c r="I1328" i="1"/>
  <c r="L1328" i="1" s="1"/>
  <c r="G1328" i="1"/>
  <c r="F1328" i="1"/>
  <c r="E1328" i="1"/>
  <c r="D1328" i="1"/>
  <c r="L1327" i="1"/>
  <c r="I1327" i="1"/>
  <c r="K1327" i="1" s="1"/>
  <c r="D1327" i="1"/>
  <c r="E1327" i="1" s="1"/>
  <c r="K1326" i="1"/>
  <c r="J1326" i="1"/>
  <c r="I1326" i="1"/>
  <c r="L1326" i="1" s="1"/>
  <c r="G1326" i="1"/>
  <c r="F1326" i="1"/>
  <c r="E1326" i="1"/>
  <c r="H1326" i="1" s="1"/>
  <c r="D1326" i="1"/>
  <c r="L1325" i="1"/>
  <c r="I1325" i="1"/>
  <c r="K1325" i="1" s="1"/>
  <c r="D1325" i="1"/>
  <c r="E1325" i="1" s="1"/>
  <c r="K1324" i="1"/>
  <c r="J1324" i="1"/>
  <c r="I1324" i="1"/>
  <c r="L1324" i="1" s="1"/>
  <c r="G1324" i="1"/>
  <c r="F1324" i="1"/>
  <c r="E1324" i="1"/>
  <c r="D1324" i="1"/>
  <c r="L1323" i="1"/>
  <c r="I1323" i="1"/>
  <c r="K1323" i="1" s="1"/>
  <c r="D1323" i="1"/>
  <c r="E1323" i="1" s="1"/>
  <c r="K1322" i="1"/>
  <c r="J1322" i="1"/>
  <c r="I1322" i="1"/>
  <c r="L1322" i="1" s="1"/>
  <c r="G1322" i="1"/>
  <c r="F1322" i="1"/>
  <c r="E1322" i="1"/>
  <c r="H1322" i="1" s="1"/>
  <c r="D1322" i="1"/>
  <c r="L1321" i="1"/>
  <c r="I1321" i="1"/>
  <c r="K1321" i="1" s="1"/>
  <c r="D1321" i="1"/>
  <c r="E1321" i="1" s="1"/>
  <c r="K1320" i="1"/>
  <c r="J1320" i="1"/>
  <c r="I1320" i="1"/>
  <c r="L1320" i="1" s="1"/>
  <c r="G1320" i="1"/>
  <c r="F1320" i="1"/>
  <c r="E1320" i="1"/>
  <c r="D1320" i="1"/>
  <c r="L1319" i="1"/>
  <c r="I1319" i="1"/>
  <c r="K1319" i="1" s="1"/>
  <c r="D1319" i="1"/>
  <c r="E1319" i="1" s="1"/>
  <c r="K1318" i="1"/>
  <c r="J1318" i="1"/>
  <c r="I1318" i="1"/>
  <c r="L1318" i="1" s="1"/>
  <c r="G1318" i="1"/>
  <c r="F1318" i="1"/>
  <c r="E1318" i="1"/>
  <c r="H1318" i="1" s="1"/>
  <c r="D1318" i="1"/>
  <c r="L1317" i="1"/>
  <c r="I1317" i="1"/>
  <c r="K1317" i="1" s="1"/>
  <c r="D1317" i="1"/>
  <c r="E1317" i="1" s="1"/>
  <c r="K1316" i="1"/>
  <c r="J1316" i="1"/>
  <c r="I1316" i="1"/>
  <c r="L1316" i="1" s="1"/>
  <c r="G1316" i="1"/>
  <c r="F1316" i="1"/>
  <c r="E1316" i="1"/>
  <c r="D1316" i="1"/>
  <c r="L1315" i="1"/>
  <c r="I1315" i="1"/>
  <c r="K1315" i="1" s="1"/>
  <c r="D1315" i="1"/>
  <c r="E1315" i="1" s="1"/>
  <c r="K1314" i="1"/>
  <c r="J1314" i="1"/>
  <c r="I1314" i="1"/>
  <c r="L1314" i="1" s="1"/>
  <c r="G1314" i="1"/>
  <c r="F1314" i="1"/>
  <c r="E1314" i="1"/>
  <c r="H1314" i="1" s="1"/>
  <c r="D1314" i="1"/>
  <c r="L1313" i="1"/>
  <c r="I1313" i="1"/>
  <c r="K1313" i="1" s="1"/>
  <c r="D1313" i="1"/>
  <c r="E1313" i="1" s="1"/>
  <c r="K1312" i="1"/>
  <c r="J1312" i="1"/>
  <c r="I1312" i="1"/>
  <c r="L1312" i="1" s="1"/>
  <c r="G1312" i="1"/>
  <c r="F1312" i="1"/>
  <c r="E1312" i="1"/>
  <c r="D1312" i="1"/>
  <c r="L1311" i="1"/>
  <c r="I1311" i="1"/>
  <c r="K1311" i="1" s="1"/>
  <c r="D1311" i="1"/>
  <c r="E1311" i="1" s="1"/>
  <c r="K1310" i="1"/>
  <c r="J1310" i="1"/>
  <c r="I1310" i="1"/>
  <c r="L1310" i="1" s="1"/>
  <c r="G1310" i="1"/>
  <c r="F1310" i="1"/>
  <c r="E1310" i="1"/>
  <c r="H1310" i="1" s="1"/>
  <c r="D1310" i="1"/>
  <c r="L1309" i="1"/>
  <c r="I1309" i="1"/>
  <c r="K1309" i="1" s="1"/>
  <c r="D1309" i="1"/>
  <c r="E1309" i="1" s="1"/>
  <c r="K1308" i="1"/>
  <c r="J1308" i="1"/>
  <c r="I1308" i="1"/>
  <c r="L1308" i="1" s="1"/>
  <c r="G1308" i="1"/>
  <c r="F1308" i="1"/>
  <c r="E1308" i="1"/>
  <c r="D1308" i="1"/>
  <c r="L1307" i="1"/>
  <c r="I1307" i="1"/>
  <c r="K1307" i="1" s="1"/>
  <c r="D1307" i="1"/>
  <c r="E1307" i="1" s="1"/>
  <c r="K1306" i="1"/>
  <c r="J1306" i="1"/>
  <c r="I1306" i="1"/>
  <c r="L1306" i="1" s="1"/>
  <c r="G1306" i="1"/>
  <c r="F1306" i="1"/>
  <c r="E1306" i="1"/>
  <c r="H1306" i="1" s="1"/>
  <c r="D1306" i="1"/>
  <c r="I1305" i="1"/>
  <c r="L1305" i="1" s="1"/>
  <c r="E1305" i="1"/>
  <c r="D1305" i="1"/>
  <c r="K1304" i="1"/>
  <c r="J1304" i="1"/>
  <c r="I1304" i="1"/>
  <c r="L1304" i="1" s="1"/>
  <c r="G1304" i="1"/>
  <c r="F1304" i="1"/>
  <c r="E1304" i="1"/>
  <c r="D1304" i="1"/>
  <c r="L1303" i="1"/>
  <c r="I1303" i="1"/>
  <c r="D1303" i="1"/>
  <c r="E1303" i="1" s="1"/>
  <c r="K1302" i="1"/>
  <c r="J1302" i="1"/>
  <c r="I1302" i="1"/>
  <c r="L1302" i="1" s="1"/>
  <c r="G1302" i="1"/>
  <c r="F1302" i="1"/>
  <c r="E1302" i="1"/>
  <c r="D1302" i="1"/>
  <c r="L1301" i="1"/>
  <c r="I1301" i="1"/>
  <c r="E1301" i="1"/>
  <c r="D1301" i="1"/>
  <c r="K1300" i="1"/>
  <c r="J1300" i="1"/>
  <c r="I1300" i="1"/>
  <c r="L1300" i="1" s="1"/>
  <c r="G1300" i="1"/>
  <c r="F1300" i="1"/>
  <c r="E1300" i="1"/>
  <c r="D1300" i="1"/>
  <c r="L1299" i="1"/>
  <c r="I1299" i="1"/>
  <c r="D1299" i="1"/>
  <c r="E1299" i="1" s="1"/>
  <c r="K1298" i="1"/>
  <c r="J1298" i="1"/>
  <c r="I1298" i="1"/>
  <c r="L1298" i="1" s="1"/>
  <c r="G1298" i="1"/>
  <c r="F1298" i="1"/>
  <c r="E1298" i="1"/>
  <c r="H1298" i="1" s="1"/>
  <c r="D1298" i="1"/>
  <c r="I1297" i="1"/>
  <c r="L1297" i="1" s="1"/>
  <c r="E1297" i="1"/>
  <c r="D1297" i="1"/>
  <c r="K1296" i="1"/>
  <c r="J1296" i="1"/>
  <c r="I1296" i="1"/>
  <c r="L1296" i="1" s="1"/>
  <c r="G1296" i="1"/>
  <c r="F1296" i="1"/>
  <c r="E1296" i="1"/>
  <c r="D1296" i="1"/>
  <c r="L1295" i="1"/>
  <c r="I1295" i="1"/>
  <c r="D1295" i="1"/>
  <c r="E1295" i="1" s="1"/>
  <c r="K1294" i="1"/>
  <c r="J1294" i="1"/>
  <c r="I1294" i="1"/>
  <c r="L1294" i="1" s="1"/>
  <c r="G1294" i="1"/>
  <c r="F1294" i="1"/>
  <c r="E1294" i="1"/>
  <c r="D1294" i="1"/>
  <c r="L1293" i="1"/>
  <c r="I1293" i="1"/>
  <c r="E1293" i="1"/>
  <c r="D1293" i="1"/>
  <c r="K1292" i="1"/>
  <c r="J1292" i="1"/>
  <c r="I1292" i="1"/>
  <c r="L1292" i="1" s="1"/>
  <c r="G1292" i="1"/>
  <c r="F1292" i="1"/>
  <c r="E1292" i="1"/>
  <c r="D1292" i="1"/>
  <c r="L1291" i="1"/>
  <c r="I1291" i="1"/>
  <c r="E1291" i="1"/>
  <c r="D1291" i="1"/>
  <c r="K1290" i="1"/>
  <c r="J1290" i="1"/>
  <c r="I1290" i="1"/>
  <c r="L1290" i="1" s="1"/>
  <c r="G1290" i="1"/>
  <c r="F1290" i="1"/>
  <c r="E1290" i="1"/>
  <c r="H1290" i="1" s="1"/>
  <c r="D1290" i="1"/>
  <c r="I1289" i="1"/>
  <c r="L1289" i="1" s="1"/>
  <c r="E1289" i="1"/>
  <c r="D1289" i="1"/>
  <c r="K1288" i="1"/>
  <c r="J1288" i="1"/>
  <c r="I1288" i="1"/>
  <c r="L1288" i="1" s="1"/>
  <c r="G1288" i="1"/>
  <c r="F1288" i="1"/>
  <c r="E1288" i="1"/>
  <c r="D1288" i="1"/>
  <c r="L1287" i="1"/>
  <c r="I1287" i="1"/>
  <c r="D1287" i="1"/>
  <c r="E1287" i="1" s="1"/>
  <c r="K1286" i="1"/>
  <c r="J1286" i="1"/>
  <c r="I1286" i="1"/>
  <c r="L1286" i="1" s="1"/>
  <c r="G1286" i="1"/>
  <c r="F1286" i="1"/>
  <c r="E1286" i="1"/>
  <c r="D1286" i="1"/>
  <c r="L1285" i="1"/>
  <c r="I1285" i="1"/>
  <c r="E1285" i="1"/>
  <c r="D1285" i="1"/>
  <c r="K1284" i="1"/>
  <c r="J1284" i="1"/>
  <c r="I1284" i="1"/>
  <c r="L1284" i="1" s="1"/>
  <c r="G1284" i="1"/>
  <c r="F1284" i="1"/>
  <c r="E1284" i="1"/>
  <c r="D1284" i="1"/>
  <c r="L1283" i="1"/>
  <c r="I1283" i="1"/>
  <c r="E1283" i="1"/>
  <c r="D1283" i="1"/>
  <c r="K1282" i="1"/>
  <c r="J1282" i="1"/>
  <c r="I1282" i="1"/>
  <c r="L1282" i="1" s="1"/>
  <c r="G1282" i="1"/>
  <c r="F1282" i="1"/>
  <c r="E1282" i="1"/>
  <c r="H1282" i="1" s="1"/>
  <c r="D1282" i="1"/>
  <c r="I1281" i="1"/>
  <c r="L1281" i="1" s="1"/>
  <c r="E1281" i="1"/>
  <c r="D1281" i="1"/>
  <c r="K1280" i="1"/>
  <c r="J1280" i="1"/>
  <c r="I1280" i="1"/>
  <c r="L1280" i="1" s="1"/>
  <c r="G1280" i="1"/>
  <c r="F1280" i="1"/>
  <c r="E1280" i="1"/>
  <c r="D1280" i="1"/>
  <c r="L1279" i="1"/>
  <c r="I1279" i="1"/>
  <c r="D1279" i="1"/>
  <c r="E1279" i="1" s="1"/>
  <c r="K1278" i="1"/>
  <c r="J1278" i="1"/>
  <c r="I1278" i="1"/>
  <c r="L1278" i="1" s="1"/>
  <c r="G1278" i="1"/>
  <c r="F1278" i="1"/>
  <c r="E1278" i="1"/>
  <c r="D1278" i="1"/>
  <c r="L1277" i="1"/>
  <c r="I1277" i="1"/>
  <c r="E1277" i="1"/>
  <c r="D1277" i="1"/>
  <c r="K1276" i="1"/>
  <c r="J1276" i="1"/>
  <c r="I1276" i="1"/>
  <c r="L1276" i="1" s="1"/>
  <c r="G1276" i="1"/>
  <c r="F1276" i="1"/>
  <c r="E1276" i="1"/>
  <c r="D1276" i="1"/>
  <c r="L1275" i="1"/>
  <c r="I1275" i="1"/>
  <c r="E1275" i="1"/>
  <c r="D1275" i="1"/>
  <c r="K1274" i="1"/>
  <c r="J1274" i="1"/>
  <c r="I1274" i="1"/>
  <c r="L1274" i="1" s="1"/>
  <c r="G1274" i="1"/>
  <c r="F1274" i="1"/>
  <c r="E1274" i="1"/>
  <c r="H1274" i="1" s="1"/>
  <c r="D1274" i="1"/>
  <c r="I1273" i="1"/>
  <c r="L1273" i="1" s="1"/>
  <c r="E1273" i="1"/>
  <c r="D1273" i="1"/>
  <c r="K1272" i="1"/>
  <c r="J1272" i="1"/>
  <c r="I1272" i="1"/>
  <c r="L1272" i="1" s="1"/>
  <c r="G1272" i="1"/>
  <c r="F1272" i="1"/>
  <c r="E1272" i="1"/>
  <c r="D1272" i="1"/>
  <c r="L1271" i="1"/>
  <c r="I1271" i="1"/>
  <c r="D1271" i="1"/>
  <c r="E1271" i="1" s="1"/>
  <c r="K1270" i="1"/>
  <c r="J1270" i="1"/>
  <c r="I1270" i="1"/>
  <c r="L1270" i="1" s="1"/>
  <c r="G1270" i="1"/>
  <c r="F1270" i="1"/>
  <c r="E1270" i="1"/>
  <c r="D1270" i="1"/>
  <c r="L1269" i="1"/>
  <c r="I1269" i="1"/>
  <c r="E1269" i="1"/>
  <c r="D1269" i="1"/>
  <c r="J1268" i="1"/>
  <c r="I1268" i="1"/>
  <c r="L1268" i="1" s="1"/>
  <c r="E1268" i="1"/>
  <c r="G1268" i="1" s="1"/>
  <c r="D1268" i="1"/>
  <c r="K1267" i="1"/>
  <c r="I1267" i="1"/>
  <c r="J1267" i="1" s="1"/>
  <c r="E1267" i="1"/>
  <c r="F1267" i="1" s="1"/>
  <c r="D1267" i="1"/>
  <c r="J1266" i="1"/>
  <c r="I1266" i="1"/>
  <c r="L1266" i="1" s="1"/>
  <c r="E1266" i="1"/>
  <c r="G1266" i="1" s="1"/>
  <c r="D1266" i="1"/>
  <c r="K1265" i="1"/>
  <c r="I1265" i="1"/>
  <c r="J1265" i="1" s="1"/>
  <c r="E1265" i="1"/>
  <c r="F1265" i="1" s="1"/>
  <c r="D1265" i="1"/>
  <c r="J1264" i="1"/>
  <c r="I1264" i="1"/>
  <c r="L1264" i="1" s="1"/>
  <c r="E1264" i="1"/>
  <c r="G1264" i="1" s="1"/>
  <c r="D1264" i="1"/>
  <c r="K1263" i="1"/>
  <c r="I1263" i="1"/>
  <c r="J1263" i="1" s="1"/>
  <c r="E1263" i="1"/>
  <c r="F1263" i="1" s="1"/>
  <c r="D1263" i="1"/>
  <c r="J1262" i="1"/>
  <c r="I1262" i="1"/>
  <c r="L1262" i="1" s="1"/>
  <c r="E1262" i="1"/>
  <c r="G1262" i="1" s="1"/>
  <c r="D1262" i="1"/>
  <c r="K1261" i="1"/>
  <c r="I1261" i="1"/>
  <c r="J1261" i="1" s="1"/>
  <c r="E1261" i="1"/>
  <c r="F1261" i="1" s="1"/>
  <c r="D1261" i="1"/>
  <c r="J1260" i="1"/>
  <c r="I1260" i="1"/>
  <c r="L1260" i="1" s="1"/>
  <c r="E1260" i="1"/>
  <c r="G1260" i="1" s="1"/>
  <c r="D1260" i="1"/>
  <c r="K1259" i="1"/>
  <c r="I1259" i="1"/>
  <c r="J1259" i="1" s="1"/>
  <c r="E1259" i="1"/>
  <c r="F1259" i="1" s="1"/>
  <c r="D1259" i="1"/>
  <c r="J1258" i="1"/>
  <c r="I1258" i="1"/>
  <c r="L1258" i="1" s="1"/>
  <c r="E1258" i="1"/>
  <c r="G1258" i="1" s="1"/>
  <c r="D1258" i="1"/>
  <c r="K1257" i="1"/>
  <c r="I1257" i="1"/>
  <c r="J1257" i="1" s="1"/>
  <c r="E1257" i="1"/>
  <c r="F1257" i="1" s="1"/>
  <c r="D1257" i="1"/>
  <c r="J1256" i="1"/>
  <c r="I1256" i="1"/>
  <c r="L1256" i="1" s="1"/>
  <c r="E1256" i="1"/>
  <c r="G1256" i="1" s="1"/>
  <c r="D1256" i="1"/>
  <c r="K1255" i="1"/>
  <c r="I1255" i="1"/>
  <c r="J1255" i="1" s="1"/>
  <c r="E1255" i="1"/>
  <c r="F1255" i="1" s="1"/>
  <c r="D1255" i="1"/>
  <c r="J1254" i="1"/>
  <c r="I1254" i="1"/>
  <c r="L1254" i="1" s="1"/>
  <c r="E1254" i="1"/>
  <c r="G1254" i="1" s="1"/>
  <c r="D1254" i="1"/>
  <c r="K1253" i="1"/>
  <c r="I1253" i="1"/>
  <c r="J1253" i="1" s="1"/>
  <c r="E1253" i="1"/>
  <c r="F1253" i="1" s="1"/>
  <c r="D1253" i="1"/>
  <c r="K1252" i="1"/>
  <c r="J1252" i="1"/>
  <c r="I1252" i="1"/>
  <c r="L1252" i="1" s="1"/>
  <c r="M1252" i="1" s="1"/>
  <c r="G1252" i="1"/>
  <c r="F1252" i="1"/>
  <c r="E1252" i="1"/>
  <c r="H1252" i="1" s="1"/>
  <c r="D1252" i="1"/>
  <c r="I1251" i="1"/>
  <c r="L1251" i="1" s="1"/>
  <c r="E1251" i="1"/>
  <c r="D1251" i="1"/>
  <c r="K1250" i="1"/>
  <c r="J1250" i="1"/>
  <c r="I1250" i="1"/>
  <c r="L1250" i="1" s="1"/>
  <c r="M1250" i="1" s="1"/>
  <c r="G1250" i="1"/>
  <c r="F1250" i="1"/>
  <c r="E1250" i="1"/>
  <c r="H1250" i="1" s="1"/>
  <c r="D1250" i="1"/>
  <c r="I1249" i="1"/>
  <c r="L1249" i="1" s="1"/>
  <c r="E1249" i="1"/>
  <c r="D1249" i="1"/>
  <c r="K1248" i="1"/>
  <c r="J1248" i="1"/>
  <c r="I1248" i="1"/>
  <c r="L1248" i="1" s="1"/>
  <c r="M1248" i="1" s="1"/>
  <c r="G1248" i="1"/>
  <c r="F1248" i="1"/>
  <c r="E1248" i="1"/>
  <c r="H1248" i="1" s="1"/>
  <c r="D1248" i="1"/>
  <c r="I1247" i="1"/>
  <c r="L1247" i="1" s="1"/>
  <c r="E1247" i="1"/>
  <c r="D1247" i="1"/>
  <c r="K1246" i="1"/>
  <c r="J1246" i="1"/>
  <c r="I1246" i="1"/>
  <c r="L1246" i="1" s="1"/>
  <c r="M1246" i="1" s="1"/>
  <c r="G1246" i="1"/>
  <c r="F1246" i="1"/>
  <c r="E1246" i="1"/>
  <c r="H1246" i="1" s="1"/>
  <c r="D1246" i="1"/>
  <c r="I1245" i="1"/>
  <c r="L1245" i="1" s="1"/>
  <c r="E1245" i="1"/>
  <c r="D1245" i="1"/>
  <c r="K1244" i="1"/>
  <c r="J1244" i="1"/>
  <c r="I1244" i="1"/>
  <c r="L1244" i="1" s="1"/>
  <c r="M1244" i="1" s="1"/>
  <c r="G1244" i="1"/>
  <c r="F1244" i="1"/>
  <c r="E1244" i="1"/>
  <c r="H1244" i="1" s="1"/>
  <c r="D1244" i="1"/>
  <c r="I1243" i="1"/>
  <c r="L1243" i="1" s="1"/>
  <c r="E1243" i="1"/>
  <c r="D1243" i="1"/>
  <c r="K1242" i="1"/>
  <c r="J1242" i="1"/>
  <c r="I1242" i="1"/>
  <c r="L1242" i="1" s="1"/>
  <c r="M1242" i="1" s="1"/>
  <c r="G1242" i="1"/>
  <c r="F1242" i="1"/>
  <c r="E1242" i="1"/>
  <c r="H1242" i="1" s="1"/>
  <c r="D1242" i="1"/>
  <c r="I1241" i="1"/>
  <c r="L1241" i="1" s="1"/>
  <c r="E1241" i="1"/>
  <c r="D1241" i="1"/>
  <c r="K1240" i="1"/>
  <c r="J1240" i="1"/>
  <c r="I1240" i="1"/>
  <c r="L1240" i="1" s="1"/>
  <c r="M1240" i="1" s="1"/>
  <c r="G1240" i="1"/>
  <c r="F1240" i="1"/>
  <c r="E1240" i="1"/>
  <c r="H1240" i="1" s="1"/>
  <c r="D1240" i="1"/>
  <c r="I1239" i="1"/>
  <c r="L1239" i="1" s="1"/>
  <c r="E1239" i="1"/>
  <c r="D1239" i="1"/>
  <c r="K1238" i="1"/>
  <c r="J1238" i="1"/>
  <c r="I1238" i="1"/>
  <c r="L1238" i="1" s="1"/>
  <c r="M1238" i="1" s="1"/>
  <c r="G1238" i="1"/>
  <c r="F1238" i="1"/>
  <c r="E1238" i="1"/>
  <c r="H1238" i="1" s="1"/>
  <c r="D1238" i="1"/>
  <c r="I1237" i="1"/>
  <c r="E1237" i="1"/>
  <c r="D1237" i="1"/>
  <c r="K1236" i="1"/>
  <c r="J1236" i="1"/>
  <c r="I1236" i="1"/>
  <c r="L1236" i="1" s="1"/>
  <c r="G1236" i="1"/>
  <c r="F1236" i="1"/>
  <c r="E1236" i="1"/>
  <c r="H1236" i="1" s="1"/>
  <c r="D1236" i="1"/>
  <c r="I1235" i="1"/>
  <c r="E1235" i="1"/>
  <c r="D1235" i="1"/>
  <c r="K1234" i="1"/>
  <c r="J1234" i="1"/>
  <c r="I1234" i="1"/>
  <c r="L1234" i="1" s="1"/>
  <c r="M1234" i="1" s="1"/>
  <c r="G1234" i="1"/>
  <c r="F1234" i="1"/>
  <c r="E1234" i="1"/>
  <c r="H1234" i="1" s="1"/>
  <c r="D1234" i="1"/>
  <c r="I1233" i="1"/>
  <c r="E1233" i="1"/>
  <c r="D1233" i="1"/>
  <c r="K1232" i="1"/>
  <c r="J1232" i="1"/>
  <c r="I1232" i="1"/>
  <c r="L1232" i="1" s="1"/>
  <c r="G1232" i="1"/>
  <c r="F1232" i="1"/>
  <c r="E1232" i="1"/>
  <c r="D1232" i="1"/>
  <c r="I1231" i="1"/>
  <c r="E1231" i="1"/>
  <c r="D1231" i="1"/>
  <c r="K1230" i="1"/>
  <c r="J1230" i="1"/>
  <c r="I1230" i="1"/>
  <c r="L1230" i="1" s="1"/>
  <c r="G1230" i="1"/>
  <c r="F1230" i="1"/>
  <c r="E1230" i="1"/>
  <c r="D1230" i="1"/>
  <c r="I1229" i="1"/>
  <c r="E1229" i="1"/>
  <c r="D1229" i="1"/>
  <c r="K1228" i="1"/>
  <c r="J1228" i="1"/>
  <c r="I1228" i="1"/>
  <c r="L1228" i="1" s="1"/>
  <c r="G1228" i="1"/>
  <c r="F1228" i="1"/>
  <c r="E1228" i="1"/>
  <c r="H1228" i="1" s="1"/>
  <c r="D1228" i="1"/>
  <c r="I1227" i="1"/>
  <c r="E1227" i="1"/>
  <c r="D1227" i="1"/>
  <c r="K1226" i="1"/>
  <c r="J1226" i="1"/>
  <c r="I1226" i="1"/>
  <c r="L1226" i="1" s="1"/>
  <c r="M1226" i="1" s="1"/>
  <c r="G1226" i="1"/>
  <c r="F1226" i="1"/>
  <c r="E1226" i="1"/>
  <c r="H1226" i="1" s="1"/>
  <c r="D1226" i="1"/>
  <c r="I1225" i="1"/>
  <c r="E1225" i="1"/>
  <c r="D1225" i="1"/>
  <c r="K1224" i="1"/>
  <c r="J1224" i="1"/>
  <c r="I1224" i="1"/>
  <c r="L1224" i="1" s="1"/>
  <c r="G1224" i="1"/>
  <c r="F1224" i="1"/>
  <c r="E1224" i="1"/>
  <c r="D1224" i="1"/>
  <c r="I1223" i="1"/>
  <c r="L1223" i="1" s="1"/>
  <c r="E1223" i="1"/>
  <c r="D1223" i="1"/>
  <c r="K1222" i="1"/>
  <c r="J1222" i="1"/>
  <c r="I1222" i="1"/>
  <c r="L1222" i="1" s="1"/>
  <c r="M1222" i="1" s="1"/>
  <c r="G1222" i="1"/>
  <c r="F1222" i="1"/>
  <c r="E1222" i="1"/>
  <c r="H1222" i="1" s="1"/>
  <c r="D1222" i="1"/>
  <c r="I1221" i="1"/>
  <c r="D1221" i="1"/>
  <c r="E1221" i="1" s="1"/>
  <c r="K1220" i="1"/>
  <c r="J1220" i="1"/>
  <c r="I1220" i="1"/>
  <c r="L1220" i="1" s="1"/>
  <c r="G1220" i="1"/>
  <c r="F1220" i="1"/>
  <c r="E1220" i="1"/>
  <c r="H1220" i="1" s="1"/>
  <c r="D1220" i="1"/>
  <c r="I1219" i="1"/>
  <c r="D1219" i="1"/>
  <c r="E1219" i="1" s="1"/>
  <c r="K1218" i="1"/>
  <c r="J1218" i="1"/>
  <c r="I1218" i="1"/>
  <c r="L1218" i="1" s="1"/>
  <c r="G1218" i="1"/>
  <c r="F1218" i="1"/>
  <c r="E1218" i="1"/>
  <c r="D1218" i="1"/>
  <c r="L1217" i="1"/>
  <c r="I1217" i="1"/>
  <c r="D1217" i="1"/>
  <c r="E1217" i="1" s="1"/>
  <c r="K1216" i="1"/>
  <c r="J1216" i="1"/>
  <c r="I1216" i="1"/>
  <c r="L1216" i="1" s="1"/>
  <c r="G1216" i="1"/>
  <c r="F1216" i="1"/>
  <c r="E1216" i="1"/>
  <c r="D1216" i="1"/>
  <c r="I1215" i="1"/>
  <c r="L1215" i="1" s="1"/>
  <c r="E1215" i="1"/>
  <c r="D1215" i="1"/>
  <c r="K1214" i="1"/>
  <c r="J1214" i="1"/>
  <c r="I1214" i="1"/>
  <c r="L1214" i="1" s="1"/>
  <c r="M1214" i="1" s="1"/>
  <c r="G1214" i="1"/>
  <c r="F1214" i="1"/>
  <c r="E1214" i="1"/>
  <c r="H1214" i="1" s="1"/>
  <c r="D1214" i="1"/>
  <c r="I1213" i="1"/>
  <c r="D1213" i="1"/>
  <c r="E1213" i="1" s="1"/>
  <c r="K1212" i="1"/>
  <c r="J1212" i="1"/>
  <c r="I1212" i="1"/>
  <c r="L1212" i="1" s="1"/>
  <c r="G1212" i="1"/>
  <c r="F1212" i="1"/>
  <c r="E1212" i="1"/>
  <c r="H1212" i="1" s="1"/>
  <c r="D1212" i="1"/>
  <c r="I1211" i="1"/>
  <c r="D1211" i="1"/>
  <c r="E1211" i="1" s="1"/>
  <c r="K1210" i="1"/>
  <c r="J1210" i="1"/>
  <c r="I1210" i="1"/>
  <c r="L1210" i="1" s="1"/>
  <c r="G1210" i="1"/>
  <c r="F1210" i="1"/>
  <c r="E1210" i="1"/>
  <c r="D1210" i="1"/>
  <c r="L1209" i="1"/>
  <c r="I1209" i="1"/>
  <c r="D1209" i="1"/>
  <c r="E1209" i="1" s="1"/>
  <c r="K1208" i="1"/>
  <c r="J1208" i="1"/>
  <c r="I1208" i="1"/>
  <c r="L1208" i="1" s="1"/>
  <c r="G1208" i="1"/>
  <c r="F1208" i="1"/>
  <c r="E1208" i="1"/>
  <c r="D1208" i="1"/>
  <c r="I1207" i="1"/>
  <c r="L1207" i="1" s="1"/>
  <c r="E1207" i="1"/>
  <c r="D1207" i="1"/>
  <c r="K1206" i="1"/>
  <c r="J1206" i="1"/>
  <c r="I1206" i="1"/>
  <c r="L1206" i="1" s="1"/>
  <c r="M1206" i="1" s="1"/>
  <c r="G1206" i="1"/>
  <c r="F1206" i="1"/>
  <c r="E1206" i="1"/>
  <c r="H1206" i="1" s="1"/>
  <c r="D1206" i="1"/>
  <c r="I1205" i="1"/>
  <c r="D1205" i="1"/>
  <c r="E1205" i="1" s="1"/>
  <c r="K1204" i="1"/>
  <c r="J1204" i="1"/>
  <c r="I1204" i="1"/>
  <c r="L1204" i="1" s="1"/>
  <c r="G1204" i="1"/>
  <c r="F1204" i="1"/>
  <c r="E1204" i="1"/>
  <c r="H1204" i="1" s="1"/>
  <c r="D1204" i="1"/>
  <c r="I1203" i="1"/>
  <c r="D1203" i="1"/>
  <c r="E1203" i="1" s="1"/>
  <c r="K1202" i="1"/>
  <c r="J1202" i="1"/>
  <c r="I1202" i="1"/>
  <c r="L1202" i="1" s="1"/>
  <c r="G1202" i="1"/>
  <c r="F1202" i="1"/>
  <c r="E1202" i="1"/>
  <c r="D1202" i="1"/>
  <c r="L1201" i="1"/>
  <c r="I1201" i="1"/>
  <c r="D1201" i="1"/>
  <c r="E1201" i="1" s="1"/>
  <c r="K1200" i="1"/>
  <c r="J1200" i="1"/>
  <c r="I1200" i="1"/>
  <c r="L1200" i="1" s="1"/>
  <c r="G1200" i="1"/>
  <c r="F1200" i="1"/>
  <c r="E1200" i="1"/>
  <c r="D1200" i="1"/>
  <c r="I1199" i="1"/>
  <c r="L1199" i="1" s="1"/>
  <c r="E1199" i="1"/>
  <c r="D1199" i="1"/>
  <c r="K1198" i="1"/>
  <c r="J1198" i="1"/>
  <c r="I1198" i="1"/>
  <c r="L1198" i="1" s="1"/>
  <c r="M1198" i="1" s="1"/>
  <c r="G1198" i="1"/>
  <c r="F1198" i="1"/>
  <c r="E1198" i="1"/>
  <c r="H1198" i="1" s="1"/>
  <c r="D1198" i="1"/>
  <c r="I1197" i="1"/>
  <c r="D1197" i="1"/>
  <c r="E1197" i="1" s="1"/>
  <c r="I1196" i="1"/>
  <c r="L1196" i="1" s="1"/>
  <c r="G1196" i="1"/>
  <c r="E1196" i="1"/>
  <c r="F1196" i="1" s="1"/>
  <c r="D1196" i="1"/>
  <c r="I1195" i="1"/>
  <c r="J1195" i="1" s="1"/>
  <c r="D1195" i="1"/>
  <c r="E1195" i="1" s="1"/>
  <c r="I1194" i="1"/>
  <c r="L1194" i="1" s="1"/>
  <c r="G1194" i="1"/>
  <c r="E1194" i="1"/>
  <c r="F1194" i="1" s="1"/>
  <c r="D1194" i="1"/>
  <c r="I1193" i="1"/>
  <c r="J1193" i="1" s="1"/>
  <c r="D1193" i="1"/>
  <c r="E1193" i="1" s="1"/>
  <c r="I1192" i="1"/>
  <c r="L1192" i="1" s="1"/>
  <c r="G1192" i="1"/>
  <c r="E1192" i="1"/>
  <c r="F1192" i="1" s="1"/>
  <c r="D1192" i="1"/>
  <c r="I1191" i="1"/>
  <c r="J1191" i="1" s="1"/>
  <c r="D1191" i="1"/>
  <c r="E1191" i="1" s="1"/>
  <c r="I1190" i="1"/>
  <c r="L1190" i="1" s="1"/>
  <c r="G1190" i="1"/>
  <c r="E1190" i="1"/>
  <c r="F1190" i="1" s="1"/>
  <c r="D1190" i="1"/>
  <c r="I1189" i="1"/>
  <c r="J1189" i="1" s="1"/>
  <c r="D1189" i="1"/>
  <c r="E1189" i="1" s="1"/>
  <c r="I1188" i="1"/>
  <c r="L1188" i="1" s="1"/>
  <c r="G1188" i="1"/>
  <c r="E1188" i="1"/>
  <c r="F1188" i="1" s="1"/>
  <c r="D1188" i="1"/>
  <c r="I1187" i="1"/>
  <c r="J1187" i="1" s="1"/>
  <c r="D1187" i="1"/>
  <c r="E1187" i="1" s="1"/>
  <c r="I1186" i="1"/>
  <c r="L1186" i="1" s="1"/>
  <c r="G1186" i="1"/>
  <c r="E1186" i="1"/>
  <c r="F1186" i="1" s="1"/>
  <c r="D1186" i="1"/>
  <c r="I1185" i="1"/>
  <c r="J1185" i="1" s="1"/>
  <c r="D1185" i="1"/>
  <c r="E1185" i="1" s="1"/>
  <c r="I1184" i="1"/>
  <c r="L1184" i="1" s="1"/>
  <c r="G1184" i="1"/>
  <c r="E1184" i="1"/>
  <c r="F1184" i="1" s="1"/>
  <c r="D1184" i="1"/>
  <c r="I1183" i="1"/>
  <c r="J1183" i="1" s="1"/>
  <c r="D1183" i="1"/>
  <c r="E1183" i="1" s="1"/>
  <c r="I1182" i="1"/>
  <c r="L1182" i="1" s="1"/>
  <c r="G1182" i="1"/>
  <c r="E1182" i="1"/>
  <c r="F1182" i="1" s="1"/>
  <c r="D1182" i="1"/>
  <c r="I1181" i="1"/>
  <c r="J1181" i="1" s="1"/>
  <c r="D1181" i="1"/>
  <c r="E1181" i="1" s="1"/>
  <c r="I1180" i="1"/>
  <c r="L1180" i="1" s="1"/>
  <c r="G1180" i="1"/>
  <c r="E1180" i="1"/>
  <c r="F1180" i="1" s="1"/>
  <c r="D1180" i="1"/>
  <c r="I1179" i="1"/>
  <c r="J1179" i="1" s="1"/>
  <c r="D1179" i="1"/>
  <c r="E1179" i="1" s="1"/>
  <c r="I1178" i="1"/>
  <c r="L1178" i="1" s="1"/>
  <c r="G1178" i="1"/>
  <c r="E1178" i="1"/>
  <c r="F1178" i="1" s="1"/>
  <c r="D1178" i="1"/>
  <c r="I1177" i="1"/>
  <c r="J1177" i="1" s="1"/>
  <c r="D1177" i="1"/>
  <c r="E1177" i="1" s="1"/>
  <c r="I1176" i="1"/>
  <c r="L1176" i="1" s="1"/>
  <c r="G1176" i="1"/>
  <c r="E1176" i="1"/>
  <c r="F1176" i="1" s="1"/>
  <c r="D1176" i="1"/>
  <c r="I1175" i="1"/>
  <c r="J1175" i="1" s="1"/>
  <c r="D1175" i="1"/>
  <c r="E1175" i="1" s="1"/>
  <c r="I1174" i="1"/>
  <c r="L1174" i="1" s="1"/>
  <c r="G1174" i="1"/>
  <c r="E1174" i="1"/>
  <c r="F1174" i="1" s="1"/>
  <c r="D1174" i="1"/>
  <c r="I1173" i="1"/>
  <c r="K1173" i="1" s="1"/>
  <c r="E1173" i="1"/>
  <c r="G1173" i="1" s="1"/>
  <c r="D1173" i="1"/>
  <c r="L1172" i="1"/>
  <c r="K1172" i="1"/>
  <c r="I1172" i="1"/>
  <c r="J1172" i="1" s="1"/>
  <c r="D1172" i="1"/>
  <c r="E1172" i="1" s="1"/>
  <c r="I1171" i="1"/>
  <c r="K1171" i="1" s="1"/>
  <c r="E1171" i="1"/>
  <c r="G1171" i="1" s="1"/>
  <c r="D1171" i="1"/>
  <c r="L1170" i="1"/>
  <c r="K1170" i="1"/>
  <c r="I1170" i="1"/>
  <c r="J1170" i="1" s="1"/>
  <c r="D1170" i="1"/>
  <c r="E1170" i="1" s="1"/>
  <c r="I1169" i="1"/>
  <c r="K1169" i="1" s="1"/>
  <c r="E1169" i="1"/>
  <c r="G1169" i="1" s="1"/>
  <c r="D1169" i="1"/>
  <c r="L1168" i="1"/>
  <c r="K1168" i="1"/>
  <c r="I1168" i="1"/>
  <c r="J1168" i="1" s="1"/>
  <c r="D1168" i="1"/>
  <c r="E1168" i="1" s="1"/>
  <c r="I1167" i="1"/>
  <c r="K1167" i="1" s="1"/>
  <c r="E1167" i="1"/>
  <c r="G1167" i="1" s="1"/>
  <c r="D1167" i="1"/>
  <c r="L1166" i="1"/>
  <c r="K1166" i="1"/>
  <c r="I1166" i="1"/>
  <c r="J1166" i="1" s="1"/>
  <c r="D1166" i="1"/>
  <c r="E1166" i="1" s="1"/>
  <c r="I1165" i="1"/>
  <c r="K1165" i="1" s="1"/>
  <c r="E1165" i="1"/>
  <c r="G1165" i="1" s="1"/>
  <c r="D1165" i="1"/>
  <c r="L1164" i="1"/>
  <c r="K1164" i="1"/>
  <c r="I1164" i="1"/>
  <c r="J1164" i="1" s="1"/>
  <c r="D1164" i="1"/>
  <c r="E1164" i="1" s="1"/>
  <c r="I1163" i="1"/>
  <c r="K1163" i="1" s="1"/>
  <c r="E1163" i="1"/>
  <c r="G1163" i="1" s="1"/>
  <c r="D1163" i="1"/>
  <c r="L1162" i="1"/>
  <c r="K1162" i="1"/>
  <c r="I1162" i="1"/>
  <c r="J1162" i="1" s="1"/>
  <c r="D1162" i="1"/>
  <c r="E1162" i="1" s="1"/>
  <c r="I1161" i="1"/>
  <c r="K1161" i="1" s="1"/>
  <c r="E1161" i="1"/>
  <c r="G1161" i="1" s="1"/>
  <c r="D1161" i="1"/>
  <c r="L1160" i="1"/>
  <c r="K1160" i="1"/>
  <c r="I1160" i="1"/>
  <c r="J1160" i="1" s="1"/>
  <c r="D1160" i="1"/>
  <c r="E1160" i="1" s="1"/>
  <c r="I1159" i="1"/>
  <c r="K1159" i="1" s="1"/>
  <c r="E1159" i="1"/>
  <c r="G1159" i="1" s="1"/>
  <c r="D1159" i="1"/>
  <c r="L1158" i="1"/>
  <c r="K1158" i="1"/>
  <c r="I1158" i="1"/>
  <c r="J1158" i="1" s="1"/>
  <c r="D1158" i="1"/>
  <c r="E1158" i="1" s="1"/>
  <c r="I1157" i="1"/>
  <c r="K1157" i="1" s="1"/>
  <c r="E1157" i="1"/>
  <c r="G1157" i="1" s="1"/>
  <c r="D1157" i="1"/>
  <c r="L1156" i="1"/>
  <c r="K1156" i="1"/>
  <c r="I1156" i="1"/>
  <c r="J1156" i="1" s="1"/>
  <c r="D1156" i="1"/>
  <c r="E1156" i="1" s="1"/>
  <c r="I1155" i="1"/>
  <c r="K1155" i="1" s="1"/>
  <c r="E1155" i="1"/>
  <c r="G1155" i="1" s="1"/>
  <c r="D1155" i="1"/>
  <c r="L1154" i="1"/>
  <c r="K1154" i="1"/>
  <c r="I1154" i="1"/>
  <c r="J1154" i="1" s="1"/>
  <c r="D1154" i="1"/>
  <c r="E1154" i="1" s="1"/>
  <c r="I1153" i="1"/>
  <c r="K1153" i="1" s="1"/>
  <c r="E1153" i="1"/>
  <c r="G1153" i="1" s="1"/>
  <c r="D1153" i="1"/>
  <c r="L1152" i="1"/>
  <c r="K1152" i="1"/>
  <c r="I1152" i="1"/>
  <c r="J1152" i="1" s="1"/>
  <c r="D1152" i="1"/>
  <c r="E1152" i="1" s="1"/>
  <c r="I1151" i="1"/>
  <c r="K1151" i="1" s="1"/>
  <c r="E1151" i="1"/>
  <c r="G1151" i="1" s="1"/>
  <c r="D1151" i="1"/>
  <c r="L1150" i="1"/>
  <c r="K1150" i="1"/>
  <c r="I1150" i="1"/>
  <c r="J1150" i="1" s="1"/>
  <c r="D1150" i="1"/>
  <c r="E1150" i="1" s="1"/>
  <c r="I1149" i="1"/>
  <c r="K1149" i="1" s="1"/>
  <c r="E1149" i="1"/>
  <c r="G1149" i="1" s="1"/>
  <c r="D1149" i="1"/>
  <c r="L1148" i="1"/>
  <c r="K1148" i="1"/>
  <c r="I1148" i="1"/>
  <c r="J1148" i="1" s="1"/>
  <c r="D1148" i="1"/>
  <c r="E1148" i="1" s="1"/>
  <c r="I1147" i="1"/>
  <c r="K1147" i="1" s="1"/>
  <c r="E1147" i="1"/>
  <c r="G1147" i="1" s="1"/>
  <c r="D1147" i="1"/>
  <c r="L1146" i="1"/>
  <c r="K1146" i="1"/>
  <c r="I1146" i="1"/>
  <c r="J1146" i="1" s="1"/>
  <c r="D1146" i="1"/>
  <c r="E1146" i="1" s="1"/>
  <c r="I1145" i="1"/>
  <c r="K1145" i="1" s="1"/>
  <c r="E1145" i="1"/>
  <c r="G1145" i="1" s="1"/>
  <c r="D1145" i="1"/>
  <c r="L1144" i="1"/>
  <c r="K1144" i="1"/>
  <c r="I1144" i="1"/>
  <c r="J1144" i="1" s="1"/>
  <c r="D1144" i="1"/>
  <c r="E1144" i="1" s="1"/>
  <c r="I1143" i="1"/>
  <c r="K1143" i="1" s="1"/>
  <c r="E1143" i="1"/>
  <c r="G1143" i="1" s="1"/>
  <c r="D1143" i="1"/>
  <c r="L1142" i="1"/>
  <c r="K1142" i="1"/>
  <c r="I1142" i="1"/>
  <c r="J1142" i="1" s="1"/>
  <c r="D1142" i="1"/>
  <c r="E1142" i="1" s="1"/>
  <c r="I1141" i="1"/>
  <c r="K1141" i="1" s="1"/>
  <c r="E1141" i="1"/>
  <c r="G1141" i="1" s="1"/>
  <c r="D1141" i="1"/>
  <c r="L1140" i="1"/>
  <c r="K1140" i="1"/>
  <c r="I1140" i="1"/>
  <c r="J1140" i="1" s="1"/>
  <c r="D1140" i="1"/>
  <c r="E1140" i="1" s="1"/>
  <c r="I1139" i="1"/>
  <c r="K1139" i="1" s="1"/>
  <c r="E1139" i="1"/>
  <c r="G1139" i="1" s="1"/>
  <c r="D1139" i="1"/>
  <c r="L1138" i="1"/>
  <c r="K1138" i="1"/>
  <c r="I1138" i="1"/>
  <c r="J1138" i="1" s="1"/>
  <c r="D1138" i="1"/>
  <c r="E1138" i="1" s="1"/>
  <c r="I1137" i="1"/>
  <c r="K1137" i="1" s="1"/>
  <c r="E1137" i="1"/>
  <c r="G1137" i="1" s="1"/>
  <c r="D1137" i="1"/>
  <c r="L1136" i="1"/>
  <c r="K1136" i="1"/>
  <c r="I1136" i="1"/>
  <c r="J1136" i="1" s="1"/>
  <c r="D1136" i="1"/>
  <c r="E1136" i="1" s="1"/>
  <c r="I1135" i="1"/>
  <c r="K1135" i="1" s="1"/>
  <c r="E1135" i="1"/>
  <c r="G1135" i="1" s="1"/>
  <c r="D1135" i="1"/>
  <c r="L1134" i="1"/>
  <c r="K1134" i="1"/>
  <c r="I1134" i="1"/>
  <c r="J1134" i="1" s="1"/>
  <c r="D1134" i="1"/>
  <c r="E1134" i="1" s="1"/>
  <c r="I1133" i="1"/>
  <c r="K1133" i="1" s="1"/>
  <c r="E1133" i="1"/>
  <c r="G1133" i="1" s="1"/>
  <c r="D1133" i="1"/>
  <c r="L1132" i="1"/>
  <c r="K1132" i="1"/>
  <c r="I1132" i="1"/>
  <c r="J1132" i="1" s="1"/>
  <c r="D1132" i="1"/>
  <c r="E1132" i="1" s="1"/>
  <c r="I1131" i="1"/>
  <c r="K1131" i="1" s="1"/>
  <c r="E1131" i="1"/>
  <c r="G1131" i="1" s="1"/>
  <c r="D1131" i="1"/>
  <c r="L1130" i="1"/>
  <c r="K1130" i="1"/>
  <c r="I1130" i="1"/>
  <c r="J1130" i="1" s="1"/>
  <c r="D1130" i="1"/>
  <c r="E1130" i="1" s="1"/>
  <c r="I1129" i="1"/>
  <c r="K1129" i="1" s="1"/>
  <c r="E1129" i="1"/>
  <c r="G1129" i="1" s="1"/>
  <c r="D1129" i="1"/>
  <c r="L1128" i="1"/>
  <c r="K1128" i="1"/>
  <c r="I1128" i="1"/>
  <c r="J1128" i="1" s="1"/>
  <c r="D1128" i="1"/>
  <c r="E1128" i="1" s="1"/>
  <c r="I1127" i="1"/>
  <c r="K1127" i="1" s="1"/>
  <c r="E1127" i="1"/>
  <c r="G1127" i="1" s="1"/>
  <c r="D1127" i="1"/>
  <c r="L1126" i="1"/>
  <c r="K1126" i="1"/>
  <c r="I1126" i="1"/>
  <c r="J1126" i="1" s="1"/>
  <c r="D1126" i="1"/>
  <c r="E1126" i="1" s="1"/>
  <c r="I1125" i="1"/>
  <c r="K1125" i="1" s="1"/>
  <c r="E1125" i="1"/>
  <c r="G1125" i="1" s="1"/>
  <c r="D1125" i="1"/>
  <c r="L1124" i="1"/>
  <c r="K1124" i="1"/>
  <c r="I1124" i="1"/>
  <c r="J1124" i="1" s="1"/>
  <c r="D1124" i="1"/>
  <c r="E1124" i="1" s="1"/>
  <c r="I1123" i="1"/>
  <c r="K1123" i="1" s="1"/>
  <c r="E1123" i="1"/>
  <c r="G1123" i="1" s="1"/>
  <c r="D1123" i="1"/>
  <c r="L1122" i="1"/>
  <c r="K1122" i="1"/>
  <c r="I1122" i="1"/>
  <c r="J1122" i="1" s="1"/>
  <c r="D1122" i="1"/>
  <c r="E1122" i="1" s="1"/>
  <c r="I1121" i="1"/>
  <c r="K1121" i="1" s="1"/>
  <c r="E1121" i="1"/>
  <c r="G1121" i="1" s="1"/>
  <c r="D1121" i="1"/>
  <c r="L1120" i="1"/>
  <c r="K1120" i="1"/>
  <c r="I1120" i="1"/>
  <c r="J1120" i="1" s="1"/>
  <c r="D1120" i="1"/>
  <c r="E1120" i="1" s="1"/>
  <c r="I1119" i="1"/>
  <c r="K1119" i="1" s="1"/>
  <c r="E1119" i="1"/>
  <c r="G1119" i="1" s="1"/>
  <c r="D1119" i="1"/>
  <c r="L1118" i="1"/>
  <c r="K1118" i="1"/>
  <c r="I1118" i="1"/>
  <c r="J1118" i="1" s="1"/>
  <c r="D1118" i="1"/>
  <c r="E1118" i="1" s="1"/>
  <c r="I1117" i="1"/>
  <c r="K1117" i="1" s="1"/>
  <c r="E1117" i="1"/>
  <c r="G1117" i="1" s="1"/>
  <c r="D1117" i="1"/>
  <c r="L1116" i="1"/>
  <c r="K1116" i="1"/>
  <c r="I1116" i="1"/>
  <c r="J1116" i="1" s="1"/>
  <c r="D1116" i="1"/>
  <c r="E1116" i="1" s="1"/>
  <c r="I1115" i="1"/>
  <c r="K1115" i="1" s="1"/>
  <c r="E1115" i="1"/>
  <c r="G1115" i="1" s="1"/>
  <c r="D1115" i="1"/>
  <c r="L1114" i="1"/>
  <c r="K1114" i="1"/>
  <c r="I1114" i="1"/>
  <c r="J1114" i="1" s="1"/>
  <c r="D1114" i="1"/>
  <c r="E1114" i="1" s="1"/>
  <c r="I1113" i="1"/>
  <c r="K1113" i="1" s="1"/>
  <c r="E1113" i="1"/>
  <c r="G1113" i="1" s="1"/>
  <c r="D1113" i="1"/>
  <c r="L1112" i="1"/>
  <c r="K1112" i="1"/>
  <c r="I1112" i="1"/>
  <c r="J1112" i="1" s="1"/>
  <c r="D1112" i="1"/>
  <c r="E1112" i="1" s="1"/>
  <c r="I1111" i="1"/>
  <c r="K1111" i="1" s="1"/>
  <c r="E1111" i="1"/>
  <c r="G1111" i="1" s="1"/>
  <c r="D1111" i="1"/>
  <c r="L1110" i="1"/>
  <c r="K1110" i="1"/>
  <c r="I1110" i="1"/>
  <c r="J1110" i="1" s="1"/>
  <c r="D1110" i="1"/>
  <c r="E1110" i="1" s="1"/>
  <c r="I1109" i="1"/>
  <c r="K1109" i="1" s="1"/>
  <c r="E1109" i="1"/>
  <c r="G1109" i="1" s="1"/>
  <c r="D1109" i="1"/>
  <c r="L1108" i="1"/>
  <c r="K1108" i="1"/>
  <c r="I1108" i="1"/>
  <c r="J1108" i="1" s="1"/>
  <c r="D1108" i="1"/>
  <c r="E1108" i="1" s="1"/>
  <c r="I1107" i="1"/>
  <c r="K1107" i="1" s="1"/>
  <c r="E1107" i="1"/>
  <c r="G1107" i="1" s="1"/>
  <c r="D1107" i="1"/>
  <c r="L1106" i="1"/>
  <c r="K1106" i="1"/>
  <c r="I1106" i="1"/>
  <c r="J1106" i="1" s="1"/>
  <c r="D1106" i="1"/>
  <c r="E1106" i="1" s="1"/>
  <c r="I1105" i="1"/>
  <c r="K1105" i="1" s="1"/>
  <c r="E1105" i="1"/>
  <c r="G1105" i="1" s="1"/>
  <c r="D1105" i="1"/>
  <c r="L1104" i="1"/>
  <c r="K1104" i="1"/>
  <c r="I1104" i="1"/>
  <c r="J1104" i="1" s="1"/>
  <c r="D1104" i="1"/>
  <c r="E1104" i="1" s="1"/>
  <c r="I1103" i="1"/>
  <c r="K1103" i="1" s="1"/>
  <c r="E1103" i="1"/>
  <c r="G1103" i="1" s="1"/>
  <c r="D1103" i="1"/>
  <c r="L1102" i="1"/>
  <c r="K1102" i="1"/>
  <c r="I1102" i="1"/>
  <c r="J1102" i="1" s="1"/>
  <c r="D1102" i="1"/>
  <c r="E1102" i="1" s="1"/>
  <c r="I1101" i="1"/>
  <c r="K1101" i="1" s="1"/>
  <c r="E1101" i="1"/>
  <c r="G1101" i="1" s="1"/>
  <c r="D1101" i="1"/>
  <c r="L1100" i="1"/>
  <c r="K1100" i="1"/>
  <c r="I1100" i="1"/>
  <c r="J1100" i="1" s="1"/>
  <c r="D1100" i="1"/>
  <c r="E1100" i="1" s="1"/>
  <c r="I1099" i="1"/>
  <c r="K1099" i="1" s="1"/>
  <c r="E1099" i="1"/>
  <c r="G1099" i="1" s="1"/>
  <c r="D1099" i="1"/>
  <c r="L1098" i="1"/>
  <c r="K1098" i="1"/>
  <c r="I1098" i="1"/>
  <c r="J1098" i="1" s="1"/>
  <c r="D1098" i="1"/>
  <c r="E1098" i="1" s="1"/>
  <c r="I1097" i="1"/>
  <c r="K1097" i="1" s="1"/>
  <c r="E1097" i="1"/>
  <c r="G1097" i="1" s="1"/>
  <c r="D1097" i="1"/>
  <c r="L1096" i="1"/>
  <c r="K1096" i="1"/>
  <c r="I1096" i="1"/>
  <c r="J1096" i="1" s="1"/>
  <c r="G1096" i="1"/>
  <c r="D1096" i="1"/>
  <c r="E1096" i="1" s="1"/>
  <c r="I1095" i="1"/>
  <c r="E1095" i="1"/>
  <c r="D1095" i="1"/>
  <c r="L1094" i="1"/>
  <c r="K1094" i="1"/>
  <c r="I1094" i="1"/>
  <c r="J1094" i="1" s="1"/>
  <c r="D1094" i="1"/>
  <c r="E1094" i="1" s="1"/>
  <c r="I1093" i="1"/>
  <c r="E1093" i="1"/>
  <c r="D1093" i="1"/>
  <c r="L1092" i="1"/>
  <c r="K1092" i="1"/>
  <c r="I1092" i="1"/>
  <c r="J1092" i="1" s="1"/>
  <c r="G1092" i="1"/>
  <c r="D1092" i="1"/>
  <c r="E1092" i="1" s="1"/>
  <c r="I1091" i="1"/>
  <c r="E1091" i="1"/>
  <c r="D1091" i="1"/>
  <c r="L1090" i="1"/>
  <c r="K1090" i="1"/>
  <c r="I1090" i="1"/>
  <c r="J1090" i="1" s="1"/>
  <c r="D1090" i="1"/>
  <c r="E1090" i="1" s="1"/>
  <c r="I1089" i="1"/>
  <c r="E1089" i="1"/>
  <c r="D1089" i="1"/>
  <c r="L1088" i="1"/>
  <c r="K1088" i="1"/>
  <c r="I1088" i="1"/>
  <c r="J1088" i="1" s="1"/>
  <c r="G1088" i="1"/>
  <c r="D1088" i="1"/>
  <c r="E1088" i="1" s="1"/>
  <c r="I1087" i="1"/>
  <c r="E1087" i="1"/>
  <c r="D1087" i="1"/>
  <c r="L1086" i="1"/>
  <c r="K1086" i="1"/>
  <c r="I1086" i="1"/>
  <c r="J1086" i="1" s="1"/>
  <c r="D1086" i="1"/>
  <c r="E1086" i="1" s="1"/>
  <c r="I1085" i="1"/>
  <c r="E1085" i="1"/>
  <c r="D1085" i="1"/>
  <c r="L1084" i="1"/>
  <c r="K1084" i="1"/>
  <c r="I1084" i="1"/>
  <c r="J1084" i="1" s="1"/>
  <c r="G1084" i="1"/>
  <c r="D1084" i="1"/>
  <c r="E1084" i="1" s="1"/>
  <c r="I1083" i="1"/>
  <c r="E1083" i="1"/>
  <c r="D1083" i="1"/>
  <c r="L1082" i="1"/>
  <c r="K1082" i="1"/>
  <c r="I1082" i="1"/>
  <c r="J1082" i="1" s="1"/>
  <c r="D1082" i="1"/>
  <c r="E1082" i="1" s="1"/>
  <c r="I1081" i="1"/>
  <c r="E1081" i="1"/>
  <c r="D1081" i="1"/>
  <c r="L1080" i="1"/>
  <c r="K1080" i="1"/>
  <c r="I1080" i="1"/>
  <c r="J1080" i="1" s="1"/>
  <c r="G1080" i="1"/>
  <c r="D1080" i="1"/>
  <c r="E1080" i="1" s="1"/>
  <c r="I1079" i="1"/>
  <c r="E1079" i="1"/>
  <c r="D1079" i="1"/>
  <c r="L1078" i="1"/>
  <c r="K1078" i="1"/>
  <c r="I1078" i="1"/>
  <c r="J1078" i="1" s="1"/>
  <c r="D1078" i="1"/>
  <c r="E1078" i="1" s="1"/>
  <c r="I1077" i="1"/>
  <c r="E1077" i="1"/>
  <c r="D1077" i="1"/>
  <c r="L1076" i="1"/>
  <c r="K1076" i="1"/>
  <c r="I1076" i="1"/>
  <c r="J1076" i="1" s="1"/>
  <c r="G1076" i="1"/>
  <c r="D1076" i="1"/>
  <c r="E1076" i="1" s="1"/>
  <c r="I1075" i="1"/>
  <c r="E1075" i="1"/>
  <c r="D1075" i="1"/>
  <c r="L1074" i="1"/>
  <c r="K1074" i="1"/>
  <c r="I1074" i="1"/>
  <c r="J1074" i="1" s="1"/>
  <c r="D1074" i="1"/>
  <c r="E1074" i="1" s="1"/>
  <c r="I1073" i="1"/>
  <c r="E1073" i="1"/>
  <c r="D1073" i="1"/>
  <c r="L1072" i="1"/>
  <c r="K1072" i="1"/>
  <c r="I1072" i="1"/>
  <c r="J1072" i="1" s="1"/>
  <c r="G1072" i="1"/>
  <c r="D1072" i="1"/>
  <c r="E1072" i="1" s="1"/>
  <c r="I1071" i="1"/>
  <c r="E1071" i="1"/>
  <c r="D1071" i="1"/>
  <c r="L1070" i="1"/>
  <c r="K1070" i="1"/>
  <c r="I1070" i="1"/>
  <c r="J1070" i="1" s="1"/>
  <c r="D1070" i="1"/>
  <c r="E1070" i="1" s="1"/>
  <c r="J1069" i="1"/>
  <c r="I1069" i="1"/>
  <c r="F1069" i="1"/>
  <c r="E1069" i="1"/>
  <c r="D1069" i="1"/>
  <c r="L1068" i="1"/>
  <c r="K1068" i="1"/>
  <c r="I1068" i="1"/>
  <c r="J1068" i="1" s="1"/>
  <c r="D1068" i="1"/>
  <c r="E1068" i="1" s="1"/>
  <c r="F1068" i="1" s="1"/>
  <c r="J1067" i="1"/>
  <c r="I1067" i="1"/>
  <c r="F1067" i="1"/>
  <c r="E1067" i="1"/>
  <c r="D1067" i="1"/>
  <c r="L1066" i="1"/>
  <c r="K1066" i="1"/>
  <c r="I1066" i="1"/>
  <c r="J1066" i="1" s="1"/>
  <c r="D1066" i="1"/>
  <c r="E1066" i="1" s="1"/>
  <c r="F1066" i="1" s="1"/>
  <c r="J1065" i="1"/>
  <c r="I1065" i="1"/>
  <c r="F1065" i="1"/>
  <c r="E1065" i="1"/>
  <c r="D1065" i="1"/>
  <c r="L1064" i="1"/>
  <c r="K1064" i="1"/>
  <c r="I1064" i="1"/>
  <c r="J1064" i="1" s="1"/>
  <c r="D1064" i="1"/>
  <c r="E1064" i="1" s="1"/>
  <c r="F1064" i="1" s="1"/>
  <c r="J1063" i="1"/>
  <c r="I1063" i="1"/>
  <c r="F1063" i="1"/>
  <c r="E1063" i="1"/>
  <c r="D1063" i="1"/>
  <c r="L1062" i="1"/>
  <c r="K1062" i="1"/>
  <c r="I1062" i="1"/>
  <c r="J1062" i="1" s="1"/>
  <c r="D1062" i="1"/>
  <c r="E1062" i="1" s="1"/>
  <c r="F1062" i="1" s="1"/>
  <c r="J1061" i="1"/>
  <c r="I1061" i="1"/>
  <c r="F1061" i="1"/>
  <c r="E1061" i="1"/>
  <c r="D1061" i="1"/>
  <c r="L1060" i="1"/>
  <c r="K1060" i="1"/>
  <c r="I1060" i="1"/>
  <c r="J1060" i="1" s="1"/>
  <c r="D1060" i="1"/>
  <c r="E1060" i="1" s="1"/>
  <c r="F1060" i="1" s="1"/>
  <c r="J1059" i="1"/>
  <c r="I1059" i="1"/>
  <c r="F1059" i="1"/>
  <c r="E1059" i="1"/>
  <c r="D1059" i="1"/>
  <c r="L1058" i="1"/>
  <c r="K1058" i="1"/>
  <c r="I1058" i="1"/>
  <c r="J1058" i="1" s="1"/>
  <c r="D1058" i="1"/>
  <c r="E1058" i="1" s="1"/>
  <c r="F1058" i="1" s="1"/>
  <c r="J1057" i="1"/>
  <c r="I1057" i="1"/>
  <c r="F1057" i="1"/>
  <c r="E1057" i="1"/>
  <c r="D1057" i="1"/>
  <c r="L1056" i="1"/>
  <c r="K1056" i="1"/>
  <c r="I1056" i="1"/>
  <c r="J1056" i="1" s="1"/>
  <c r="D1056" i="1"/>
  <c r="E1056" i="1" s="1"/>
  <c r="F1056" i="1" s="1"/>
  <c r="J1055" i="1"/>
  <c r="I1055" i="1"/>
  <c r="F1055" i="1"/>
  <c r="E1055" i="1"/>
  <c r="D1055" i="1"/>
  <c r="L1054" i="1"/>
  <c r="K1054" i="1"/>
  <c r="I1054" i="1"/>
  <c r="J1054" i="1" s="1"/>
  <c r="D1054" i="1"/>
  <c r="E1054" i="1" s="1"/>
  <c r="F1054" i="1" s="1"/>
  <c r="J1053" i="1"/>
  <c r="I1053" i="1"/>
  <c r="F1053" i="1"/>
  <c r="E1053" i="1"/>
  <c r="D1053" i="1"/>
  <c r="L1052" i="1"/>
  <c r="K1052" i="1"/>
  <c r="I1052" i="1"/>
  <c r="J1052" i="1" s="1"/>
  <c r="D1052" i="1"/>
  <c r="E1052" i="1" s="1"/>
  <c r="F1052" i="1" s="1"/>
  <c r="J1051" i="1"/>
  <c r="I1051" i="1"/>
  <c r="F1051" i="1"/>
  <c r="E1051" i="1"/>
  <c r="D1051" i="1"/>
  <c r="L1050" i="1"/>
  <c r="K1050" i="1"/>
  <c r="I1050" i="1"/>
  <c r="J1050" i="1" s="1"/>
  <c r="D1050" i="1"/>
  <c r="E1050" i="1" s="1"/>
  <c r="F1050" i="1" s="1"/>
  <c r="J1049" i="1"/>
  <c r="I1049" i="1"/>
  <c r="F1049" i="1"/>
  <c r="E1049" i="1"/>
  <c r="D1049" i="1"/>
  <c r="L1048" i="1"/>
  <c r="K1048" i="1"/>
  <c r="I1048" i="1"/>
  <c r="J1048" i="1" s="1"/>
  <c r="D1048" i="1"/>
  <c r="E1048" i="1" s="1"/>
  <c r="F1048" i="1" s="1"/>
  <c r="I1047" i="1"/>
  <c r="L1047" i="1" s="1"/>
  <c r="E1047" i="1"/>
  <c r="G1047" i="1" s="1"/>
  <c r="D1047" i="1"/>
  <c r="I1046" i="1"/>
  <c r="J1046" i="1" s="1"/>
  <c r="D1046" i="1"/>
  <c r="E1046" i="1" s="1"/>
  <c r="I1045" i="1"/>
  <c r="L1045" i="1" s="1"/>
  <c r="E1045" i="1"/>
  <c r="G1045" i="1" s="1"/>
  <c r="D1045" i="1"/>
  <c r="I1044" i="1"/>
  <c r="J1044" i="1" s="1"/>
  <c r="D1044" i="1"/>
  <c r="E1044" i="1" s="1"/>
  <c r="I1043" i="1"/>
  <c r="L1043" i="1" s="1"/>
  <c r="E1043" i="1"/>
  <c r="F1043" i="1" s="1"/>
  <c r="D1043" i="1"/>
  <c r="L1042" i="1"/>
  <c r="K1042" i="1"/>
  <c r="I1042" i="1"/>
  <c r="J1042" i="1" s="1"/>
  <c r="D1042" i="1"/>
  <c r="E1042" i="1" s="1"/>
  <c r="I1041" i="1"/>
  <c r="J1041" i="1" s="1"/>
  <c r="E1041" i="1"/>
  <c r="F1041" i="1" s="1"/>
  <c r="D1041" i="1"/>
  <c r="L1040" i="1"/>
  <c r="K1040" i="1"/>
  <c r="I1040" i="1"/>
  <c r="J1040" i="1" s="1"/>
  <c r="D1040" i="1"/>
  <c r="E1040" i="1" s="1"/>
  <c r="I1039" i="1"/>
  <c r="J1039" i="1" s="1"/>
  <c r="E1039" i="1"/>
  <c r="F1039" i="1" s="1"/>
  <c r="D1039" i="1"/>
  <c r="L1038" i="1"/>
  <c r="K1038" i="1"/>
  <c r="I1038" i="1"/>
  <c r="J1038" i="1" s="1"/>
  <c r="D1038" i="1"/>
  <c r="E1038" i="1" s="1"/>
  <c r="I1037" i="1"/>
  <c r="J1037" i="1" s="1"/>
  <c r="E1037" i="1"/>
  <c r="F1037" i="1" s="1"/>
  <c r="D1037" i="1"/>
  <c r="L1036" i="1"/>
  <c r="K1036" i="1"/>
  <c r="I1036" i="1"/>
  <c r="J1036" i="1" s="1"/>
  <c r="D1036" i="1"/>
  <c r="E1036" i="1" s="1"/>
  <c r="I1035" i="1"/>
  <c r="J1035" i="1" s="1"/>
  <c r="E1035" i="1"/>
  <c r="F1035" i="1" s="1"/>
  <c r="D1035" i="1"/>
  <c r="L1034" i="1"/>
  <c r="K1034" i="1"/>
  <c r="I1034" i="1"/>
  <c r="J1034" i="1" s="1"/>
  <c r="D1034" i="1"/>
  <c r="E1034" i="1" s="1"/>
  <c r="I1033" i="1"/>
  <c r="J1033" i="1" s="1"/>
  <c r="E1033" i="1"/>
  <c r="F1033" i="1" s="1"/>
  <c r="D1033" i="1"/>
  <c r="L1032" i="1"/>
  <c r="K1032" i="1"/>
  <c r="I1032" i="1"/>
  <c r="J1032" i="1" s="1"/>
  <c r="D1032" i="1"/>
  <c r="E1032" i="1" s="1"/>
  <c r="I1031" i="1"/>
  <c r="J1031" i="1" s="1"/>
  <c r="E1031" i="1"/>
  <c r="F1031" i="1" s="1"/>
  <c r="D1031" i="1"/>
  <c r="L1030" i="1"/>
  <c r="K1030" i="1"/>
  <c r="I1030" i="1"/>
  <c r="J1030" i="1" s="1"/>
  <c r="D1030" i="1"/>
  <c r="E1030" i="1" s="1"/>
  <c r="I1029" i="1"/>
  <c r="J1029" i="1" s="1"/>
  <c r="E1029" i="1"/>
  <c r="F1029" i="1" s="1"/>
  <c r="D1029" i="1"/>
  <c r="K1028" i="1"/>
  <c r="I1028" i="1"/>
  <c r="L1028" i="1" s="1"/>
  <c r="D1028" i="1"/>
  <c r="E1028" i="1" s="1"/>
  <c r="I1027" i="1"/>
  <c r="J1027" i="1" s="1"/>
  <c r="E1027" i="1"/>
  <c r="F1027" i="1" s="1"/>
  <c r="D1027" i="1"/>
  <c r="K1026" i="1"/>
  <c r="I1026" i="1"/>
  <c r="L1026" i="1" s="1"/>
  <c r="D1026" i="1"/>
  <c r="E1026" i="1" s="1"/>
  <c r="I1025" i="1"/>
  <c r="J1025" i="1" s="1"/>
  <c r="E1025" i="1"/>
  <c r="F1025" i="1" s="1"/>
  <c r="D1025" i="1"/>
  <c r="K1024" i="1"/>
  <c r="I1024" i="1"/>
  <c r="L1024" i="1" s="1"/>
  <c r="G1024" i="1"/>
  <c r="E1024" i="1"/>
  <c r="D1024" i="1"/>
  <c r="I1023" i="1"/>
  <c r="J1023" i="1" s="1"/>
  <c r="E1023" i="1"/>
  <c r="F1023" i="1" s="1"/>
  <c r="D1023" i="1"/>
  <c r="K1022" i="1"/>
  <c r="I1022" i="1"/>
  <c r="L1022" i="1" s="1"/>
  <c r="G1022" i="1"/>
  <c r="E1022" i="1"/>
  <c r="D1022" i="1"/>
  <c r="I1021" i="1"/>
  <c r="J1021" i="1" s="1"/>
  <c r="E1021" i="1"/>
  <c r="F1021" i="1" s="1"/>
  <c r="D1021" i="1"/>
  <c r="K1020" i="1"/>
  <c r="I1020" i="1"/>
  <c r="L1020" i="1" s="1"/>
  <c r="G1020" i="1"/>
  <c r="E1020" i="1"/>
  <c r="D1020" i="1"/>
  <c r="I1019" i="1"/>
  <c r="J1019" i="1" s="1"/>
  <c r="E1019" i="1"/>
  <c r="F1019" i="1" s="1"/>
  <c r="D1019" i="1"/>
  <c r="K1018" i="1"/>
  <c r="I1018" i="1"/>
  <c r="L1018" i="1" s="1"/>
  <c r="G1018" i="1"/>
  <c r="E1018" i="1"/>
  <c r="D1018" i="1"/>
  <c r="I1017" i="1"/>
  <c r="J1017" i="1" s="1"/>
  <c r="E1017" i="1"/>
  <c r="F1017" i="1" s="1"/>
  <c r="D1017" i="1"/>
  <c r="K1016" i="1"/>
  <c r="I1016" i="1"/>
  <c r="L1016" i="1" s="1"/>
  <c r="G1016" i="1"/>
  <c r="E1016" i="1"/>
  <c r="D1016" i="1"/>
  <c r="I1015" i="1"/>
  <c r="J1015" i="1" s="1"/>
  <c r="E1015" i="1"/>
  <c r="F1015" i="1" s="1"/>
  <c r="D1015" i="1"/>
  <c r="K1014" i="1"/>
  <c r="I1014" i="1"/>
  <c r="L1014" i="1" s="1"/>
  <c r="G1014" i="1"/>
  <c r="E1014" i="1"/>
  <c r="D1014" i="1"/>
  <c r="I1013" i="1"/>
  <c r="J1013" i="1" s="1"/>
  <c r="E1013" i="1"/>
  <c r="F1013" i="1" s="1"/>
  <c r="D1013" i="1"/>
  <c r="K1012" i="1"/>
  <c r="I1012" i="1"/>
  <c r="L1012" i="1" s="1"/>
  <c r="G1012" i="1"/>
  <c r="E1012" i="1"/>
  <c r="D1012" i="1"/>
  <c r="I1011" i="1"/>
  <c r="J1011" i="1" s="1"/>
  <c r="E1011" i="1"/>
  <c r="F1011" i="1" s="1"/>
  <c r="D1011" i="1"/>
  <c r="K1010" i="1"/>
  <c r="I1010" i="1"/>
  <c r="L1010" i="1" s="1"/>
  <c r="G1010" i="1"/>
  <c r="E1010" i="1"/>
  <c r="D1010" i="1"/>
  <c r="I1009" i="1"/>
  <c r="J1009" i="1" s="1"/>
  <c r="E1009" i="1"/>
  <c r="F1009" i="1" s="1"/>
  <c r="D1009" i="1"/>
  <c r="K1008" i="1"/>
  <c r="I1008" i="1"/>
  <c r="L1008" i="1" s="1"/>
  <c r="G1008" i="1"/>
  <c r="E1008" i="1"/>
  <c r="D1008" i="1"/>
  <c r="I1007" i="1"/>
  <c r="J1007" i="1" s="1"/>
  <c r="E1007" i="1"/>
  <c r="F1007" i="1" s="1"/>
  <c r="D1007" i="1"/>
  <c r="K1006" i="1"/>
  <c r="I1006" i="1"/>
  <c r="L1006" i="1" s="1"/>
  <c r="G1006" i="1"/>
  <c r="E1006" i="1"/>
  <c r="D1006" i="1"/>
  <c r="I1005" i="1"/>
  <c r="J1005" i="1" s="1"/>
  <c r="E1005" i="1"/>
  <c r="F1005" i="1" s="1"/>
  <c r="D1005" i="1"/>
  <c r="K1004" i="1"/>
  <c r="I1004" i="1"/>
  <c r="L1004" i="1" s="1"/>
  <c r="G1004" i="1"/>
  <c r="E1004" i="1"/>
  <c r="D1004" i="1"/>
  <c r="I1003" i="1"/>
  <c r="J1003" i="1" s="1"/>
  <c r="E1003" i="1"/>
  <c r="F1003" i="1" s="1"/>
  <c r="D1003" i="1"/>
  <c r="K1002" i="1"/>
  <c r="I1002" i="1"/>
  <c r="L1002" i="1" s="1"/>
  <c r="G1002" i="1"/>
  <c r="E1002" i="1"/>
  <c r="D1002" i="1"/>
  <c r="I1001" i="1"/>
  <c r="J1001" i="1" s="1"/>
  <c r="E1001" i="1"/>
  <c r="F1001" i="1" s="1"/>
  <c r="D1001" i="1"/>
  <c r="K1000" i="1"/>
  <c r="I1000" i="1"/>
  <c r="L1000" i="1" s="1"/>
  <c r="G1000" i="1"/>
  <c r="E1000" i="1"/>
  <c r="D1000" i="1"/>
  <c r="I999" i="1"/>
  <c r="J999" i="1" s="1"/>
  <c r="E999" i="1"/>
  <c r="F999" i="1" s="1"/>
  <c r="D999" i="1"/>
  <c r="K998" i="1"/>
  <c r="I998" i="1"/>
  <c r="L998" i="1" s="1"/>
  <c r="G998" i="1"/>
  <c r="E998" i="1"/>
  <c r="D998" i="1"/>
  <c r="I997" i="1"/>
  <c r="J997" i="1" s="1"/>
  <c r="E997" i="1"/>
  <c r="F997" i="1" s="1"/>
  <c r="D997" i="1"/>
  <c r="K996" i="1"/>
  <c r="I996" i="1"/>
  <c r="L996" i="1" s="1"/>
  <c r="G996" i="1"/>
  <c r="E996" i="1"/>
  <c r="D996" i="1"/>
  <c r="I995" i="1"/>
  <c r="J995" i="1" s="1"/>
  <c r="E995" i="1"/>
  <c r="F995" i="1" s="1"/>
  <c r="D995" i="1"/>
  <c r="K994" i="1"/>
  <c r="I994" i="1"/>
  <c r="L994" i="1" s="1"/>
  <c r="G994" i="1"/>
  <c r="E994" i="1"/>
  <c r="D994" i="1"/>
  <c r="I993" i="1"/>
  <c r="J993" i="1" s="1"/>
  <c r="E993" i="1"/>
  <c r="F993" i="1" s="1"/>
  <c r="D993" i="1"/>
  <c r="K992" i="1"/>
  <c r="I992" i="1"/>
  <c r="L992" i="1" s="1"/>
  <c r="G992" i="1"/>
  <c r="E992" i="1"/>
  <c r="D992" i="1"/>
  <c r="I991" i="1"/>
  <c r="J991" i="1" s="1"/>
  <c r="E991" i="1"/>
  <c r="F991" i="1" s="1"/>
  <c r="D991" i="1"/>
  <c r="K990" i="1"/>
  <c r="I990" i="1"/>
  <c r="L990" i="1" s="1"/>
  <c r="G990" i="1"/>
  <c r="E990" i="1"/>
  <c r="D990" i="1"/>
  <c r="I989" i="1"/>
  <c r="J989" i="1" s="1"/>
  <c r="E989" i="1"/>
  <c r="F989" i="1" s="1"/>
  <c r="D989" i="1"/>
  <c r="K988" i="1"/>
  <c r="I988" i="1"/>
  <c r="L988" i="1" s="1"/>
  <c r="G988" i="1"/>
  <c r="E988" i="1"/>
  <c r="D988" i="1"/>
  <c r="I987" i="1"/>
  <c r="J987" i="1" s="1"/>
  <c r="E987" i="1"/>
  <c r="D987" i="1"/>
  <c r="K986" i="1"/>
  <c r="I986" i="1"/>
  <c r="L986" i="1" s="1"/>
  <c r="G986" i="1"/>
  <c r="E986" i="1"/>
  <c r="D986" i="1"/>
  <c r="I985" i="1"/>
  <c r="E985" i="1"/>
  <c r="D985" i="1"/>
  <c r="K984" i="1"/>
  <c r="I984" i="1"/>
  <c r="L984" i="1" s="1"/>
  <c r="G984" i="1"/>
  <c r="E984" i="1"/>
  <c r="D984" i="1"/>
  <c r="I983" i="1"/>
  <c r="E983" i="1"/>
  <c r="D983" i="1"/>
  <c r="K982" i="1"/>
  <c r="I982" i="1"/>
  <c r="L982" i="1" s="1"/>
  <c r="G982" i="1"/>
  <c r="E982" i="1"/>
  <c r="D982" i="1"/>
  <c r="I981" i="1"/>
  <c r="E981" i="1"/>
  <c r="D981" i="1"/>
  <c r="K980" i="1"/>
  <c r="I980" i="1"/>
  <c r="L980" i="1" s="1"/>
  <c r="G980" i="1"/>
  <c r="E980" i="1"/>
  <c r="D980" i="1"/>
  <c r="I979" i="1"/>
  <c r="E979" i="1"/>
  <c r="D979" i="1"/>
  <c r="K978" i="1"/>
  <c r="I978" i="1"/>
  <c r="L978" i="1" s="1"/>
  <c r="G978" i="1"/>
  <c r="E978" i="1"/>
  <c r="D978" i="1"/>
  <c r="I977" i="1"/>
  <c r="E977" i="1"/>
  <c r="D977" i="1"/>
  <c r="K976" i="1"/>
  <c r="I976" i="1"/>
  <c r="L976" i="1" s="1"/>
  <c r="G976" i="1"/>
  <c r="E976" i="1"/>
  <c r="D976" i="1"/>
  <c r="I975" i="1"/>
  <c r="E975" i="1"/>
  <c r="D975" i="1"/>
  <c r="K974" i="1"/>
  <c r="I974" i="1"/>
  <c r="L974" i="1" s="1"/>
  <c r="G974" i="1"/>
  <c r="E974" i="1"/>
  <c r="D974" i="1"/>
  <c r="I973" i="1"/>
  <c r="E973" i="1"/>
  <c r="D973" i="1"/>
  <c r="K972" i="1"/>
  <c r="I972" i="1"/>
  <c r="L972" i="1" s="1"/>
  <c r="G972" i="1"/>
  <c r="E972" i="1"/>
  <c r="D972" i="1"/>
  <c r="I971" i="1"/>
  <c r="E971" i="1"/>
  <c r="D971" i="1"/>
  <c r="K970" i="1"/>
  <c r="I970" i="1"/>
  <c r="L970" i="1" s="1"/>
  <c r="G970" i="1"/>
  <c r="E970" i="1"/>
  <c r="D970" i="1"/>
  <c r="I969" i="1"/>
  <c r="E969" i="1"/>
  <c r="D969" i="1"/>
  <c r="K968" i="1"/>
  <c r="I968" i="1"/>
  <c r="L968" i="1" s="1"/>
  <c r="G968" i="1"/>
  <c r="E968" i="1"/>
  <c r="D968" i="1"/>
  <c r="I967" i="1"/>
  <c r="E967" i="1"/>
  <c r="D967" i="1"/>
  <c r="K966" i="1"/>
  <c r="I966" i="1"/>
  <c r="L966" i="1" s="1"/>
  <c r="G966" i="1"/>
  <c r="E966" i="1"/>
  <c r="D966" i="1"/>
  <c r="I965" i="1"/>
  <c r="E965" i="1"/>
  <c r="D965" i="1"/>
  <c r="K964" i="1"/>
  <c r="I964" i="1"/>
  <c r="L964" i="1" s="1"/>
  <c r="G964" i="1"/>
  <c r="E964" i="1"/>
  <c r="D964" i="1"/>
  <c r="I963" i="1"/>
  <c r="E963" i="1"/>
  <c r="D963" i="1"/>
  <c r="K962" i="1"/>
  <c r="I962" i="1"/>
  <c r="L962" i="1" s="1"/>
  <c r="G962" i="1"/>
  <c r="E962" i="1"/>
  <c r="D962" i="1"/>
  <c r="I961" i="1"/>
  <c r="E961" i="1"/>
  <c r="D961" i="1"/>
  <c r="K960" i="1"/>
  <c r="I960" i="1"/>
  <c r="L960" i="1" s="1"/>
  <c r="G960" i="1"/>
  <c r="E960" i="1"/>
  <c r="D960" i="1"/>
  <c r="I959" i="1"/>
  <c r="E959" i="1"/>
  <c r="D959" i="1"/>
  <c r="K958" i="1"/>
  <c r="I958" i="1"/>
  <c r="L958" i="1" s="1"/>
  <c r="G958" i="1"/>
  <c r="E958" i="1"/>
  <c r="D958" i="1"/>
  <c r="I957" i="1"/>
  <c r="E957" i="1"/>
  <c r="D957" i="1"/>
  <c r="K956" i="1"/>
  <c r="I956" i="1"/>
  <c r="L956" i="1" s="1"/>
  <c r="G956" i="1"/>
  <c r="E956" i="1"/>
  <c r="D956" i="1"/>
  <c r="I955" i="1"/>
  <c r="E955" i="1"/>
  <c r="D955" i="1"/>
  <c r="K954" i="1"/>
  <c r="I954" i="1"/>
  <c r="L954" i="1" s="1"/>
  <c r="G954" i="1"/>
  <c r="E954" i="1"/>
  <c r="D954" i="1"/>
  <c r="I953" i="1"/>
  <c r="E953" i="1"/>
  <c r="D953" i="1"/>
  <c r="K952" i="1"/>
  <c r="I952" i="1"/>
  <c r="L952" i="1" s="1"/>
  <c r="G952" i="1"/>
  <c r="E952" i="1"/>
  <c r="D952" i="1"/>
  <c r="I951" i="1"/>
  <c r="E951" i="1"/>
  <c r="D951" i="1"/>
  <c r="K950" i="1"/>
  <c r="I950" i="1"/>
  <c r="L950" i="1" s="1"/>
  <c r="G950" i="1"/>
  <c r="E950" i="1"/>
  <c r="D950" i="1"/>
  <c r="I949" i="1"/>
  <c r="E949" i="1"/>
  <c r="D949" i="1"/>
  <c r="K948" i="1"/>
  <c r="I948" i="1"/>
  <c r="L948" i="1" s="1"/>
  <c r="G948" i="1"/>
  <c r="E948" i="1"/>
  <c r="D948" i="1"/>
  <c r="I947" i="1"/>
  <c r="E947" i="1"/>
  <c r="D947" i="1"/>
  <c r="K946" i="1"/>
  <c r="I946" i="1"/>
  <c r="L946" i="1" s="1"/>
  <c r="G946" i="1"/>
  <c r="E946" i="1"/>
  <c r="D946" i="1"/>
  <c r="I945" i="1"/>
  <c r="E945" i="1"/>
  <c r="D945" i="1"/>
  <c r="K944" i="1"/>
  <c r="I944" i="1"/>
  <c r="L944" i="1" s="1"/>
  <c r="G944" i="1"/>
  <c r="E944" i="1"/>
  <c r="D944" i="1"/>
  <c r="I943" i="1"/>
  <c r="E943" i="1"/>
  <c r="D943" i="1"/>
  <c r="K942" i="1"/>
  <c r="I942" i="1"/>
  <c r="L942" i="1" s="1"/>
  <c r="G942" i="1"/>
  <c r="E942" i="1"/>
  <c r="D942" i="1"/>
  <c r="I941" i="1"/>
  <c r="E941" i="1"/>
  <c r="D941" i="1"/>
  <c r="K940" i="1"/>
  <c r="I940" i="1"/>
  <c r="L940" i="1" s="1"/>
  <c r="G940" i="1"/>
  <c r="E940" i="1"/>
  <c r="D940" i="1"/>
  <c r="I939" i="1"/>
  <c r="E939" i="1"/>
  <c r="D939" i="1"/>
  <c r="K938" i="1"/>
  <c r="I938" i="1"/>
  <c r="L938" i="1" s="1"/>
  <c r="G938" i="1"/>
  <c r="E938" i="1"/>
  <c r="D938" i="1"/>
  <c r="I937" i="1"/>
  <c r="E937" i="1"/>
  <c r="D937" i="1"/>
  <c r="K936" i="1"/>
  <c r="I936" i="1"/>
  <c r="L936" i="1" s="1"/>
  <c r="G936" i="1"/>
  <c r="E936" i="1"/>
  <c r="D936" i="1"/>
  <c r="I935" i="1"/>
  <c r="E935" i="1"/>
  <c r="D935" i="1"/>
  <c r="K934" i="1"/>
  <c r="I934" i="1"/>
  <c r="L934" i="1" s="1"/>
  <c r="G934" i="1"/>
  <c r="E934" i="1"/>
  <c r="D934" i="1"/>
  <c r="I933" i="1"/>
  <c r="E933" i="1"/>
  <c r="D933" i="1"/>
  <c r="K932" i="1"/>
  <c r="I932" i="1"/>
  <c r="L932" i="1" s="1"/>
  <c r="G932" i="1"/>
  <c r="E932" i="1"/>
  <c r="D932" i="1"/>
  <c r="I931" i="1"/>
  <c r="E931" i="1"/>
  <c r="D931" i="1"/>
  <c r="K930" i="1"/>
  <c r="I930" i="1"/>
  <c r="L930" i="1" s="1"/>
  <c r="G930" i="1"/>
  <c r="E930" i="1"/>
  <c r="D930" i="1"/>
  <c r="I929" i="1"/>
  <c r="E929" i="1"/>
  <c r="D929" i="1"/>
  <c r="K928" i="1"/>
  <c r="I928" i="1"/>
  <c r="L928" i="1" s="1"/>
  <c r="G928" i="1"/>
  <c r="E928" i="1"/>
  <c r="D928" i="1"/>
  <c r="I927" i="1"/>
  <c r="E927" i="1"/>
  <c r="D927" i="1"/>
  <c r="K926" i="1"/>
  <c r="I926" i="1"/>
  <c r="L926" i="1" s="1"/>
  <c r="G926" i="1"/>
  <c r="E926" i="1"/>
  <c r="D926" i="1"/>
  <c r="I925" i="1"/>
  <c r="E925" i="1"/>
  <c r="D925" i="1"/>
  <c r="K924" i="1"/>
  <c r="I924" i="1"/>
  <c r="L924" i="1" s="1"/>
  <c r="G924" i="1"/>
  <c r="E924" i="1"/>
  <c r="D924" i="1"/>
  <c r="I923" i="1"/>
  <c r="E923" i="1"/>
  <c r="D923" i="1"/>
  <c r="K922" i="1"/>
  <c r="I922" i="1"/>
  <c r="L922" i="1" s="1"/>
  <c r="G922" i="1"/>
  <c r="E922" i="1"/>
  <c r="D922" i="1"/>
  <c r="I921" i="1"/>
  <c r="E921" i="1"/>
  <c r="D921" i="1"/>
  <c r="K920" i="1"/>
  <c r="I920" i="1"/>
  <c r="L920" i="1" s="1"/>
  <c r="G920" i="1"/>
  <c r="E920" i="1"/>
  <c r="D920" i="1"/>
  <c r="I919" i="1"/>
  <c r="E919" i="1"/>
  <c r="D919" i="1"/>
  <c r="K918" i="1"/>
  <c r="I918" i="1"/>
  <c r="L918" i="1" s="1"/>
  <c r="G918" i="1"/>
  <c r="E918" i="1"/>
  <c r="D918" i="1"/>
  <c r="I917" i="1"/>
  <c r="E917" i="1"/>
  <c r="D917" i="1"/>
  <c r="K916" i="1"/>
  <c r="I916" i="1"/>
  <c r="L916" i="1" s="1"/>
  <c r="G916" i="1"/>
  <c r="E916" i="1"/>
  <c r="D916" i="1"/>
  <c r="I915" i="1"/>
  <c r="G915" i="1"/>
  <c r="E915" i="1"/>
  <c r="D915" i="1"/>
  <c r="K914" i="1"/>
  <c r="I914" i="1"/>
  <c r="E914" i="1"/>
  <c r="D914" i="1"/>
  <c r="I913" i="1"/>
  <c r="G913" i="1"/>
  <c r="E913" i="1"/>
  <c r="D913" i="1"/>
  <c r="K912" i="1"/>
  <c r="I912" i="1"/>
  <c r="E912" i="1"/>
  <c r="D912" i="1"/>
  <c r="I911" i="1"/>
  <c r="G911" i="1"/>
  <c r="E911" i="1"/>
  <c r="D911" i="1"/>
  <c r="K910" i="1"/>
  <c r="I910" i="1"/>
  <c r="E910" i="1"/>
  <c r="D910" i="1"/>
  <c r="I909" i="1"/>
  <c r="G909" i="1"/>
  <c r="E909" i="1"/>
  <c r="D909" i="1"/>
  <c r="K908" i="1"/>
  <c r="I908" i="1"/>
  <c r="E908" i="1"/>
  <c r="D908" i="1"/>
  <c r="I907" i="1"/>
  <c r="G907" i="1"/>
  <c r="E907" i="1"/>
  <c r="D907" i="1"/>
  <c r="K906" i="1"/>
  <c r="I906" i="1"/>
  <c r="E906" i="1"/>
  <c r="D906" i="1"/>
  <c r="I905" i="1"/>
  <c r="G905" i="1"/>
  <c r="E905" i="1"/>
  <c r="D905" i="1"/>
  <c r="K904" i="1"/>
  <c r="I904" i="1"/>
  <c r="E904" i="1"/>
  <c r="D904" i="1"/>
  <c r="I903" i="1"/>
  <c r="G903" i="1"/>
  <c r="E903" i="1"/>
  <c r="D903" i="1"/>
  <c r="K902" i="1"/>
  <c r="I902" i="1"/>
  <c r="E902" i="1"/>
  <c r="D902" i="1"/>
  <c r="I901" i="1"/>
  <c r="G901" i="1"/>
  <c r="E901" i="1"/>
  <c r="D901" i="1"/>
  <c r="L900" i="1"/>
  <c r="I900" i="1"/>
  <c r="J900" i="1" s="1"/>
  <c r="D900" i="1"/>
  <c r="E900" i="1" s="1"/>
  <c r="K899" i="1"/>
  <c r="I899" i="1"/>
  <c r="L899" i="1" s="1"/>
  <c r="D899" i="1"/>
  <c r="E899" i="1" s="1"/>
  <c r="I898" i="1"/>
  <c r="J898" i="1" s="1"/>
  <c r="E898" i="1"/>
  <c r="F898" i="1" s="1"/>
  <c r="D898" i="1"/>
  <c r="L897" i="1"/>
  <c r="K897" i="1"/>
  <c r="J897" i="1"/>
  <c r="I897" i="1"/>
  <c r="D897" i="1"/>
  <c r="E897" i="1" s="1"/>
  <c r="I896" i="1"/>
  <c r="J896" i="1" s="1"/>
  <c r="E896" i="1"/>
  <c r="F896" i="1" s="1"/>
  <c r="D896" i="1"/>
  <c r="L895" i="1"/>
  <c r="K895" i="1"/>
  <c r="J895" i="1"/>
  <c r="I895" i="1"/>
  <c r="D895" i="1"/>
  <c r="E895" i="1" s="1"/>
  <c r="I894" i="1"/>
  <c r="J894" i="1" s="1"/>
  <c r="E894" i="1"/>
  <c r="F894" i="1" s="1"/>
  <c r="D894" i="1"/>
  <c r="L893" i="1"/>
  <c r="K893" i="1"/>
  <c r="J893" i="1"/>
  <c r="I893" i="1"/>
  <c r="D893" i="1"/>
  <c r="E893" i="1" s="1"/>
  <c r="I892" i="1"/>
  <c r="J892" i="1" s="1"/>
  <c r="E892" i="1"/>
  <c r="F892" i="1" s="1"/>
  <c r="D892" i="1"/>
  <c r="L891" i="1"/>
  <c r="K891" i="1"/>
  <c r="J891" i="1"/>
  <c r="I891" i="1"/>
  <c r="D891" i="1"/>
  <c r="E891" i="1" s="1"/>
  <c r="I890" i="1"/>
  <c r="J890" i="1" s="1"/>
  <c r="E890" i="1"/>
  <c r="F890" i="1" s="1"/>
  <c r="D890" i="1"/>
  <c r="L889" i="1"/>
  <c r="K889" i="1"/>
  <c r="J889" i="1"/>
  <c r="I889" i="1"/>
  <c r="D889" i="1"/>
  <c r="E889" i="1" s="1"/>
  <c r="I888" i="1"/>
  <c r="J888" i="1" s="1"/>
  <c r="E888" i="1"/>
  <c r="F888" i="1" s="1"/>
  <c r="D888" i="1"/>
  <c r="L887" i="1"/>
  <c r="K887" i="1"/>
  <c r="J887" i="1"/>
  <c r="I887" i="1"/>
  <c r="D887" i="1"/>
  <c r="E887" i="1" s="1"/>
  <c r="I886" i="1"/>
  <c r="J886" i="1" s="1"/>
  <c r="E886" i="1"/>
  <c r="F886" i="1" s="1"/>
  <c r="D886" i="1"/>
  <c r="L885" i="1"/>
  <c r="K885" i="1"/>
  <c r="J885" i="1"/>
  <c r="I885" i="1"/>
  <c r="D885" i="1"/>
  <c r="E885" i="1" s="1"/>
  <c r="I884" i="1"/>
  <c r="J884" i="1" s="1"/>
  <c r="E884" i="1"/>
  <c r="F884" i="1" s="1"/>
  <c r="D884" i="1"/>
  <c r="L883" i="1"/>
  <c r="K883" i="1"/>
  <c r="J883" i="1"/>
  <c r="I883" i="1"/>
  <c r="D883" i="1"/>
  <c r="E883" i="1" s="1"/>
  <c r="I882" i="1"/>
  <c r="J882" i="1" s="1"/>
  <c r="E882" i="1"/>
  <c r="F882" i="1" s="1"/>
  <c r="D882" i="1"/>
  <c r="L881" i="1"/>
  <c r="K881" i="1"/>
  <c r="J881" i="1"/>
  <c r="I881" i="1"/>
  <c r="D881" i="1"/>
  <c r="E881" i="1" s="1"/>
  <c r="I880" i="1"/>
  <c r="J880" i="1" s="1"/>
  <c r="E880" i="1"/>
  <c r="F880" i="1" s="1"/>
  <c r="D880" i="1"/>
  <c r="L879" i="1"/>
  <c r="K879" i="1"/>
  <c r="J879" i="1"/>
  <c r="I879" i="1"/>
  <c r="D879" i="1"/>
  <c r="E879" i="1" s="1"/>
  <c r="I878" i="1"/>
  <c r="J878" i="1" s="1"/>
  <c r="E878" i="1"/>
  <c r="F878" i="1" s="1"/>
  <c r="D878" i="1"/>
  <c r="L877" i="1"/>
  <c r="K877" i="1"/>
  <c r="J877" i="1"/>
  <c r="I877" i="1"/>
  <c r="D877" i="1"/>
  <c r="E877" i="1" s="1"/>
  <c r="I876" i="1"/>
  <c r="J876" i="1" s="1"/>
  <c r="E876" i="1"/>
  <c r="F876" i="1" s="1"/>
  <c r="D876" i="1"/>
  <c r="L875" i="1"/>
  <c r="K875" i="1"/>
  <c r="J875" i="1"/>
  <c r="I875" i="1"/>
  <c r="D875" i="1"/>
  <c r="E875" i="1" s="1"/>
  <c r="I874" i="1"/>
  <c r="J874" i="1" s="1"/>
  <c r="E874" i="1"/>
  <c r="F874" i="1" s="1"/>
  <c r="D874" i="1"/>
  <c r="L873" i="1"/>
  <c r="K873" i="1"/>
  <c r="J873" i="1"/>
  <c r="I873" i="1"/>
  <c r="D873" i="1"/>
  <c r="E873" i="1" s="1"/>
  <c r="I872" i="1"/>
  <c r="J872" i="1" s="1"/>
  <c r="E872" i="1"/>
  <c r="F872" i="1" s="1"/>
  <c r="D872" i="1"/>
  <c r="L871" i="1"/>
  <c r="K871" i="1"/>
  <c r="J871" i="1"/>
  <c r="I871" i="1"/>
  <c r="D871" i="1"/>
  <c r="E871" i="1" s="1"/>
  <c r="I870" i="1"/>
  <c r="J870" i="1" s="1"/>
  <c r="E870" i="1"/>
  <c r="F870" i="1" s="1"/>
  <c r="D870" i="1"/>
  <c r="L869" i="1"/>
  <c r="K869" i="1"/>
  <c r="J869" i="1"/>
  <c r="I869" i="1"/>
  <c r="D869" i="1"/>
  <c r="E869" i="1" s="1"/>
  <c r="I868" i="1"/>
  <c r="J868" i="1" s="1"/>
  <c r="E868" i="1"/>
  <c r="F868" i="1" s="1"/>
  <c r="D868" i="1"/>
  <c r="L867" i="1"/>
  <c r="K867" i="1"/>
  <c r="J867" i="1"/>
  <c r="I867" i="1"/>
  <c r="D867" i="1"/>
  <c r="E867" i="1" s="1"/>
  <c r="I866" i="1"/>
  <c r="J866" i="1" s="1"/>
  <c r="E866" i="1"/>
  <c r="F866" i="1" s="1"/>
  <c r="D866" i="1"/>
  <c r="L865" i="1"/>
  <c r="K865" i="1"/>
  <c r="J865" i="1"/>
  <c r="I865" i="1"/>
  <c r="D865" i="1"/>
  <c r="E865" i="1" s="1"/>
  <c r="I864" i="1"/>
  <c r="J864" i="1" s="1"/>
  <c r="E864" i="1"/>
  <c r="F864" i="1" s="1"/>
  <c r="D864" i="1"/>
  <c r="L863" i="1"/>
  <c r="K863" i="1"/>
  <c r="J863" i="1"/>
  <c r="I863" i="1"/>
  <c r="D863" i="1"/>
  <c r="E863" i="1" s="1"/>
  <c r="I862" i="1"/>
  <c r="J862" i="1" s="1"/>
  <c r="E862" i="1"/>
  <c r="F862" i="1" s="1"/>
  <c r="D862" i="1"/>
  <c r="L861" i="1"/>
  <c r="K861" i="1"/>
  <c r="J861" i="1"/>
  <c r="I861" i="1"/>
  <c r="D861" i="1"/>
  <c r="E861" i="1" s="1"/>
  <c r="I860" i="1"/>
  <c r="J860" i="1" s="1"/>
  <c r="E860" i="1"/>
  <c r="F860" i="1" s="1"/>
  <c r="D860" i="1"/>
  <c r="L859" i="1"/>
  <c r="K859" i="1"/>
  <c r="J859" i="1"/>
  <c r="I859" i="1"/>
  <c r="D859" i="1"/>
  <c r="E859" i="1" s="1"/>
  <c r="I858" i="1"/>
  <c r="J858" i="1" s="1"/>
  <c r="E858" i="1"/>
  <c r="F858" i="1" s="1"/>
  <c r="D858" i="1"/>
  <c r="L857" i="1"/>
  <c r="K857" i="1"/>
  <c r="J857" i="1"/>
  <c r="I857" i="1"/>
  <c r="D857" i="1"/>
  <c r="E857" i="1" s="1"/>
  <c r="I856" i="1"/>
  <c r="J856" i="1" s="1"/>
  <c r="E856" i="1"/>
  <c r="F856" i="1" s="1"/>
  <c r="D856" i="1"/>
  <c r="L855" i="1"/>
  <c r="K855" i="1"/>
  <c r="J855" i="1"/>
  <c r="I855" i="1"/>
  <c r="D855" i="1"/>
  <c r="E855" i="1" s="1"/>
  <c r="I854" i="1"/>
  <c r="J854" i="1" s="1"/>
  <c r="E854" i="1"/>
  <c r="F854" i="1" s="1"/>
  <c r="D854" i="1"/>
  <c r="L853" i="1"/>
  <c r="K853" i="1"/>
  <c r="J853" i="1"/>
  <c r="I853" i="1"/>
  <c r="D853" i="1"/>
  <c r="E853" i="1" s="1"/>
  <c r="I852" i="1"/>
  <c r="J852" i="1" s="1"/>
  <c r="E852" i="1"/>
  <c r="F852" i="1" s="1"/>
  <c r="D852" i="1"/>
  <c r="L851" i="1"/>
  <c r="K851" i="1"/>
  <c r="J851" i="1"/>
  <c r="I851" i="1"/>
  <c r="D851" i="1"/>
  <c r="E851" i="1" s="1"/>
  <c r="I850" i="1"/>
  <c r="J850" i="1" s="1"/>
  <c r="E850" i="1"/>
  <c r="F850" i="1" s="1"/>
  <c r="D850" i="1"/>
  <c r="L849" i="1"/>
  <c r="K849" i="1"/>
  <c r="J849" i="1"/>
  <c r="I849" i="1"/>
  <c r="D849" i="1"/>
  <c r="E849" i="1" s="1"/>
  <c r="I848" i="1"/>
  <c r="J848" i="1" s="1"/>
  <c r="E848" i="1"/>
  <c r="F848" i="1" s="1"/>
  <c r="D848" i="1"/>
  <c r="L847" i="1"/>
  <c r="K847" i="1"/>
  <c r="J847" i="1"/>
  <c r="I847" i="1"/>
  <c r="D847" i="1"/>
  <c r="E847" i="1" s="1"/>
  <c r="I846" i="1"/>
  <c r="J846" i="1" s="1"/>
  <c r="E846" i="1"/>
  <c r="F846" i="1" s="1"/>
  <c r="D846" i="1"/>
  <c r="L845" i="1"/>
  <c r="K845" i="1"/>
  <c r="J845" i="1"/>
  <c r="I845" i="1"/>
  <c r="D845" i="1"/>
  <c r="E845" i="1" s="1"/>
  <c r="I844" i="1"/>
  <c r="J844" i="1" s="1"/>
  <c r="E844" i="1"/>
  <c r="F844" i="1" s="1"/>
  <c r="D844" i="1"/>
  <c r="L843" i="1"/>
  <c r="K843" i="1"/>
  <c r="J843" i="1"/>
  <c r="I843" i="1"/>
  <c r="D843" i="1"/>
  <c r="E843" i="1" s="1"/>
  <c r="I842" i="1"/>
  <c r="J842" i="1" s="1"/>
  <c r="E842" i="1"/>
  <c r="F842" i="1" s="1"/>
  <c r="D842" i="1"/>
  <c r="L841" i="1"/>
  <c r="K841" i="1"/>
  <c r="J841" i="1"/>
  <c r="I841" i="1"/>
  <c r="D841" i="1"/>
  <c r="E841" i="1" s="1"/>
  <c r="I840" i="1"/>
  <c r="J840" i="1" s="1"/>
  <c r="E840" i="1"/>
  <c r="F840" i="1" s="1"/>
  <c r="D840" i="1"/>
  <c r="L839" i="1"/>
  <c r="K839" i="1"/>
  <c r="J839" i="1"/>
  <c r="I839" i="1"/>
  <c r="D839" i="1"/>
  <c r="E839" i="1" s="1"/>
  <c r="I838" i="1"/>
  <c r="J838" i="1" s="1"/>
  <c r="E838" i="1"/>
  <c r="F838" i="1" s="1"/>
  <c r="D838" i="1"/>
  <c r="L837" i="1"/>
  <c r="K837" i="1"/>
  <c r="J837" i="1"/>
  <c r="I837" i="1"/>
  <c r="D837" i="1"/>
  <c r="E837" i="1" s="1"/>
  <c r="I836" i="1"/>
  <c r="J836" i="1" s="1"/>
  <c r="E836" i="1"/>
  <c r="F836" i="1" s="1"/>
  <c r="D836" i="1"/>
  <c r="L835" i="1"/>
  <c r="K835" i="1"/>
  <c r="J835" i="1"/>
  <c r="I835" i="1"/>
  <c r="D835" i="1"/>
  <c r="E835" i="1" s="1"/>
  <c r="I834" i="1"/>
  <c r="J834" i="1" s="1"/>
  <c r="E834" i="1"/>
  <c r="F834" i="1" s="1"/>
  <c r="D834" i="1"/>
  <c r="L833" i="1"/>
  <c r="K833" i="1"/>
  <c r="J833" i="1"/>
  <c r="I833" i="1"/>
  <c r="D833" i="1"/>
  <c r="E833" i="1" s="1"/>
  <c r="I832" i="1"/>
  <c r="J832" i="1" s="1"/>
  <c r="E832" i="1"/>
  <c r="F832" i="1" s="1"/>
  <c r="D832" i="1"/>
  <c r="L831" i="1"/>
  <c r="K831" i="1"/>
  <c r="J831" i="1"/>
  <c r="I831" i="1"/>
  <c r="D831" i="1"/>
  <c r="E831" i="1" s="1"/>
  <c r="I830" i="1"/>
  <c r="J830" i="1" s="1"/>
  <c r="E830" i="1"/>
  <c r="F830" i="1" s="1"/>
  <c r="D830" i="1"/>
  <c r="L829" i="1"/>
  <c r="K829" i="1"/>
  <c r="J829" i="1"/>
  <c r="I829" i="1"/>
  <c r="D829" i="1"/>
  <c r="E829" i="1" s="1"/>
  <c r="I828" i="1"/>
  <c r="J828" i="1" s="1"/>
  <c r="E828" i="1"/>
  <c r="F828" i="1" s="1"/>
  <c r="D828" i="1"/>
  <c r="L827" i="1"/>
  <c r="K827" i="1"/>
  <c r="J827" i="1"/>
  <c r="I827" i="1"/>
  <c r="D827" i="1"/>
  <c r="E827" i="1" s="1"/>
  <c r="I826" i="1"/>
  <c r="J826" i="1" s="1"/>
  <c r="E826" i="1"/>
  <c r="F826" i="1" s="1"/>
  <c r="D826" i="1"/>
  <c r="L825" i="1"/>
  <c r="K825" i="1"/>
  <c r="J825" i="1"/>
  <c r="I825" i="1"/>
  <c r="D825" i="1"/>
  <c r="E825" i="1" s="1"/>
  <c r="I824" i="1"/>
  <c r="J824" i="1" s="1"/>
  <c r="E824" i="1"/>
  <c r="F824" i="1" s="1"/>
  <c r="D824" i="1"/>
  <c r="L823" i="1"/>
  <c r="K823" i="1"/>
  <c r="J823" i="1"/>
  <c r="I823" i="1"/>
  <c r="D823" i="1"/>
  <c r="E823" i="1" s="1"/>
  <c r="I822" i="1"/>
  <c r="J822" i="1" s="1"/>
  <c r="E822" i="1"/>
  <c r="F822" i="1" s="1"/>
  <c r="D822" i="1"/>
  <c r="L821" i="1"/>
  <c r="K821" i="1"/>
  <c r="J821" i="1"/>
  <c r="I821" i="1"/>
  <c r="D821" i="1"/>
  <c r="E821" i="1" s="1"/>
  <c r="I820" i="1"/>
  <c r="J820" i="1" s="1"/>
  <c r="E820" i="1"/>
  <c r="F820" i="1" s="1"/>
  <c r="D820" i="1"/>
  <c r="L819" i="1"/>
  <c r="K819" i="1"/>
  <c r="J819" i="1"/>
  <c r="I819" i="1"/>
  <c r="D819" i="1"/>
  <c r="E819" i="1" s="1"/>
  <c r="I818" i="1"/>
  <c r="J818" i="1" s="1"/>
  <c r="E818" i="1"/>
  <c r="F818" i="1" s="1"/>
  <c r="D818" i="1"/>
  <c r="L817" i="1"/>
  <c r="K817" i="1"/>
  <c r="J817" i="1"/>
  <c r="I817" i="1"/>
  <c r="D817" i="1"/>
  <c r="E817" i="1" s="1"/>
  <c r="I816" i="1"/>
  <c r="J816" i="1" s="1"/>
  <c r="E816" i="1"/>
  <c r="F816" i="1" s="1"/>
  <c r="D816" i="1"/>
  <c r="L815" i="1"/>
  <c r="K815" i="1"/>
  <c r="J815" i="1"/>
  <c r="I815" i="1"/>
  <c r="D815" i="1"/>
  <c r="E815" i="1" s="1"/>
  <c r="I814" i="1"/>
  <c r="J814" i="1" s="1"/>
  <c r="E814" i="1"/>
  <c r="F814" i="1" s="1"/>
  <c r="D814" i="1"/>
  <c r="L813" i="1"/>
  <c r="K813" i="1"/>
  <c r="J813" i="1"/>
  <c r="I813" i="1"/>
  <c r="D813" i="1"/>
  <c r="E813" i="1" s="1"/>
  <c r="I812" i="1"/>
  <c r="J812" i="1" s="1"/>
  <c r="E812" i="1"/>
  <c r="F812" i="1" s="1"/>
  <c r="D812" i="1"/>
  <c r="L811" i="1"/>
  <c r="K811" i="1"/>
  <c r="J811" i="1"/>
  <c r="I811" i="1"/>
  <c r="D811" i="1"/>
  <c r="E811" i="1" s="1"/>
  <c r="I810" i="1"/>
  <c r="J810" i="1" s="1"/>
  <c r="E810" i="1"/>
  <c r="F810" i="1" s="1"/>
  <c r="D810" i="1"/>
  <c r="L809" i="1"/>
  <c r="K809" i="1"/>
  <c r="J809" i="1"/>
  <c r="I809" i="1"/>
  <c r="D809" i="1"/>
  <c r="E809" i="1" s="1"/>
  <c r="I808" i="1"/>
  <c r="J808" i="1" s="1"/>
  <c r="E808" i="1"/>
  <c r="F808" i="1" s="1"/>
  <c r="D808" i="1"/>
  <c r="L807" i="1"/>
  <c r="K807" i="1"/>
  <c r="J807" i="1"/>
  <c r="I807" i="1"/>
  <c r="D807" i="1"/>
  <c r="E807" i="1" s="1"/>
  <c r="I806" i="1"/>
  <c r="J806" i="1" s="1"/>
  <c r="E806" i="1"/>
  <c r="F806" i="1" s="1"/>
  <c r="D806" i="1"/>
  <c r="L805" i="1"/>
  <c r="K805" i="1"/>
  <c r="J805" i="1"/>
  <c r="I805" i="1"/>
  <c r="D805" i="1"/>
  <c r="E805" i="1" s="1"/>
  <c r="I804" i="1"/>
  <c r="J804" i="1" s="1"/>
  <c r="E804" i="1"/>
  <c r="F804" i="1" s="1"/>
  <c r="D804" i="1"/>
  <c r="L803" i="1"/>
  <c r="K803" i="1"/>
  <c r="J803" i="1"/>
  <c r="I803" i="1"/>
  <c r="D803" i="1"/>
  <c r="E803" i="1" s="1"/>
  <c r="I802" i="1"/>
  <c r="J802" i="1" s="1"/>
  <c r="E802" i="1"/>
  <c r="F802" i="1" s="1"/>
  <c r="D802" i="1"/>
  <c r="L801" i="1"/>
  <c r="K801" i="1"/>
  <c r="J801" i="1"/>
  <c r="I801" i="1"/>
  <c r="D801" i="1"/>
  <c r="E801" i="1" s="1"/>
  <c r="I800" i="1"/>
  <c r="J800" i="1" s="1"/>
  <c r="E800" i="1"/>
  <c r="F800" i="1" s="1"/>
  <c r="D800" i="1"/>
  <c r="L799" i="1"/>
  <c r="K799" i="1"/>
  <c r="J799" i="1"/>
  <c r="I799" i="1"/>
  <c r="D799" i="1"/>
  <c r="E799" i="1" s="1"/>
  <c r="I798" i="1"/>
  <c r="J798" i="1" s="1"/>
  <c r="E798" i="1"/>
  <c r="F798" i="1" s="1"/>
  <c r="D798" i="1"/>
  <c r="L797" i="1"/>
  <c r="K797" i="1"/>
  <c r="J797" i="1"/>
  <c r="I797" i="1"/>
  <c r="D797" i="1"/>
  <c r="E797" i="1" s="1"/>
  <c r="I796" i="1"/>
  <c r="J796" i="1" s="1"/>
  <c r="E796" i="1"/>
  <c r="F796" i="1" s="1"/>
  <c r="D796" i="1"/>
  <c r="L795" i="1"/>
  <c r="K795" i="1"/>
  <c r="J795" i="1"/>
  <c r="I795" i="1"/>
  <c r="D795" i="1"/>
  <c r="E795" i="1" s="1"/>
  <c r="I794" i="1"/>
  <c r="J794" i="1" s="1"/>
  <c r="E794" i="1"/>
  <c r="F794" i="1" s="1"/>
  <c r="D794" i="1"/>
  <c r="L793" i="1"/>
  <c r="K793" i="1"/>
  <c r="J793" i="1"/>
  <c r="I793" i="1"/>
  <c r="D793" i="1"/>
  <c r="E793" i="1" s="1"/>
  <c r="I792" i="1"/>
  <c r="J792" i="1" s="1"/>
  <c r="E792" i="1"/>
  <c r="F792" i="1" s="1"/>
  <c r="D792" i="1"/>
  <c r="L791" i="1"/>
  <c r="K791" i="1"/>
  <c r="J791" i="1"/>
  <c r="I791" i="1"/>
  <c r="D791" i="1"/>
  <c r="E791" i="1" s="1"/>
  <c r="I790" i="1"/>
  <c r="J790" i="1" s="1"/>
  <c r="E790" i="1"/>
  <c r="F790" i="1" s="1"/>
  <c r="D790" i="1"/>
  <c r="L789" i="1"/>
  <c r="K789" i="1"/>
  <c r="J789" i="1"/>
  <c r="I789" i="1"/>
  <c r="D789" i="1"/>
  <c r="E789" i="1" s="1"/>
  <c r="I788" i="1"/>
  <c r="J788" i="1" s="1"/>
  <c r="E788" i="1"/>
  <c r="F788" i="1" s="1"/>
  <c r="D788" i="1"/>
  <c r="L787" i="1"/>
  <c r="K787" i="1"/>
  <c r="J787" i="1"/>
  <c r="I787" i="1"/>
  <c r="D787" i="1"/>
  <c r="E787" i="1" s="1"/>
  <c r="I786" i="1"/>
  <c r="J786" i="1" s="1"/>
  <c r="E786" i="1"/>
  <c r="F786" i="1" s="1"/>
  <c r="D786" i="1"/>
  <c r="L785" i="1"/>
  <c r="K785" i="1"/>
  <c r="J785" i="1"/>
  <c r="I785" i="1"/>
  <c r="D785" i="1"/>
  <c r="E785" i="1" s="1"/>
  <c r="I784" i="1"/>
  <c r="J784" i="1" s="1"/>
  <c r="E784" i="1"/>
  <c r="F784" i="1" s="1"/>
  <c r="D784" i="1"/>
  <c r="L783" i="1"/>
  <c r="K783" i="1"/>
  <c r="J783" i="1"/>
  <c r="I783" i="1"/>
  <c r="D783" i="1"/>
  <c r="E783" i="1" s="1"/>
  <c r="I782" i="1"/>
  <c r="J782" i="1" s="1"/>
  <c r="E782" i="1"/>
  <c r="F782" i="1" s="1"/>
  <c r="D782" i="1"/>
  <c r="L781" i="1"/>
  <c r="K781" i="1"/>
  <c r="J781" i="1"/>
  <c r="I781" i="1"/>
  <c r="D781" i="1"/>
  <c r="E781" i="1" s="1"/>
  <c r="I780" i="1"/>
  <c r="J780" i="1" s="1"/>
  <c r="E780" i="1"/>
  <c r="F780" i="1" s="1"/>
  <c r="D780" i="1"/>
  <c r="L779" i="1"/>
  <c r="K779" i="1"/>
  <c r="J779" i="1"/>
  <c r="I779" i="1"/>
  <c r="D779" i="1"/>
  <c r="E779" i="1" s="1"/>
  <c r="I778" i="1"/>
  <c r="J778" i="1" s="1"/>
  <c r="E778" i="1"/>
  <c r="F778" i="1" s="1"/>
  <c r="D778" i="1"/>
  <c r="L777" i="1"/>
  <c r="K777" i="1"/>
  <c r="J777" i="1"/>
  <c r="I777" i="1"/>
  <c r="D777" i="1"/>
  <c r="E777" i="1" s="1"/>
  <c r="I776" i="1"/>
  <c r="J776" i="1" s="1"/>
  <c r="E776" i="1"/>
  <c r="F776" i="1" s="1"/>
  <c r="D776" i="1"/>
  <c r="L775" i="1"/>
  <c r="K775" i="1"/>
  <c r="J775" i="1"/>
  <c r="I775" i="1"/>
  <c r="D775" i="1"/>
  <c r="E775" i="1" s="1"/>
  <c r="I774" i="1"/>
  <c r="J774" i="1" s="1"/>
  <c r="E774" i="1"/>
  <c r="F774" i="1" s="1"/>
  <c r="D774" i="1"/>
  <c r="L773" i="1"/>
  <c r="K773" i="1"/>
  <c r="J773" i="1"/>
  <c r="I773" i="1"/>
  <c r="D773" i="1"/>
  <c r="E773" i="1" s="1"/>
  <c r="I772" i="1"/>
  <c r="J772" i="1" s="1"/>
  <c r="E772" i="1"/>
  <c r="F772" i="1" s="1"/>
  <c r="D772" i="1"/>
  <c r="L771" i="1"/>
  <c r="K771" i="1"/>
  <c r="J771" i="1"/>
  <c r="I771" i="1"/>
  <c r="D771" i="1"/>
  <c r="E771" i="1" s="1"/>
  <c r="I770" i="1"/>
  <c r="J770" i="1" s="1"/>
  <c r="E770" i="1"/>
  <c r="F770" i="1" s="1"/>
  <c r="D770" i="1"/>
  <c r="L769" i="1"/>
  <c r="K769" i="1"/>
  <c r="J769" i="1"/>
  <c r="I769" i="1"/>
  <c r="D769" i="1"/>
  <c r="E769" i="1" s="1"/>
  <c r="I768" i="1"/>
  <c r="J768" i="1" s="1"/>
  <c r="E768" i="1"/>
  <c r="F768" i="1" s="1"/>
  <c r="D768" i="1"/>
  <c r="L767" i="1"/>
  <c r="K767" i="1"/>
  <c r="J767" i="1"/>
  <c r="I767" i="1"/>
  <c r="D767" i="1"/>
  <c r="E767" i="1" s="1"/>
  <c r="I766" i="1"/>
  <c r="J766" i="1" s="1"/>
  <c r="E766" i="1"/>
  <c r="F766" i="1" s="1"/>
  <c r="D766" i="1"/>
  <c r="L765" i="1"/>
  <c r="K765" i="1"/>
  <c r="J765" i="1"/>
  <c r="I765" i="1"/>
  <c r="D765" i="1"/>
  <c r="E765" i="1" s="1"/>
  <c r="I764" i="1"/>
  <c r="J764" i="1" s="1"/>
  <c r="E764" i="1"/>
  <c r="F764" i="1" s="1"/>
  <c r="D764" i="1"/>
  <c r="L763" i="1"/>
  <c r="K763" i="1"/>
  <c r="J763" i="1"/>
  <c r="I763" i="1"/>
  <c r="D763" i="1"/>
  <c r="E763" i="1" s="1"/>
  <c r="I762" i="1"/>
  <c r="J762" i="1" s="1"/>
  <c r="E762" i="1"/>
  <c r="F762" i="1" s="1"/>
  <c r="D762" i="1"/>
  <c r="L761" i="1"/>
  <c r="K761" i="1"/>
  <c r="J761" i="1"/>
  <c r="I761" i="1"/>
  <c r="D761" i="1"/>
  <c r="E761" i="1" s="1"/>
  <c r="I760" i="1"/>
  <c r="J760" i="1" s="1"/>
  <c r="E760" i="1"/>
  <c r="F760" i="1" s="1"/>
  <c r="D760" i="1"/>
  <c r="L759" i="1"/>
  <c r="K759" i="1"/>
  <c r="J759" i="1"/>
  <c r="I759" i="1"/>
  <c r="D759" i="1"/>
  <c r="E759" i="1" s="1"/>
  <c r="I758" i="1"/>
  <c r="J758" i="1" s="1"/>
  <c r="E758" i="1"/>
  <c r="F758" i="1" s="1"/>
  <c r="D758" i="1"/>
  <c r="L757" i="1"/>
  <c r="K757" i="1"/>
  <c r="J757" i="1"/>
  <c r="I757" i="1"/>
  <c r="D757" i="1"/>
  <c r="E757" i="1" s="1"/>
  <c r="I756" i="1"/>
  <c r="J756" i="1" s="1"/>
  <c r="E756" i="1"/>
  <c r="F756" i="1" s="1"/>
  <c r="D756" i="1"/>
  <c r="L755" i="1"/>
  <c r="K755" i="1"/>
  <c r="J755" i="1"/>
  <c r="I755" i="1"/>
  <c r="D755" i="1"/>
  <c r="E755" i="1" s="1"/>
  <c r="I754" i="1"/>
  <c r="J754" i="1" s="1"/>
  <c r="E754" i="1"/>
  <c r="F754" i="1" s="1"/>
  <c r="D754" i="1"/>
  <c r="L753" i="1"/>
  <c r="K753" i="1"/>
  <c r="J753" i="1"/>
  <c r="I753" i="1"/>
  <c r="D753" i="1"/>
  <c r="E753" i="1" s="1"/>
  <c r="I752" i="1"/>
  <c r="J752" i="1" s="1"/>
  <c r="E752" i="1"/>
  <c r="F752" i="1" s="1"/>
  <c r="D752" i="1"/>
  <c r="L751" i="1"/>
  <c r="K751" i="1"/>
  <c r="J751" i="1"/>
  <c r="I751" i="1"/>
  <c r="D751" i="1"/>
  <c r="E751" i="1" s="1"/>
  <c r="I750" i="1"/>
  <c r="J750" i="1" s="1"/>
  <c r="E750" i="1"/>
  <c r="F750" i="1" s="1"/>
  <c r="D750" i="1"/>
  <c r="L749" i="1"/>
  <c r="K749" i="1"/>
  <c r="J749" i="1"/>
  <c r="I749" i="1"/>
  <c r="D749" i="1"/>
  <c r="E749" i="1" s="1"/>
  <c r="I748" i="1"/>
  <c r="J748" i="1" s="1"/>
  <c r="E748" i="1"/>
  <c r="F748" i="1" s="1"/>
  <c r="D748" i="1"/>
  <c r="L747" i="1"/>
  <c r="K747" i="1"/>
  <c r="J747" i="1"/>
  <c r="I747" i="1"/>
  <c r="D747" i="1"/>
  <c r="E747" i="1" s="1"/>
  <c r="I746" i="1"/>
  <c r="J746" i="1" s="1"/>
  <c r="E746" i="1"/>
  <c r="F746" i="1" s="1"/>
  <c r="D746" i="1"/>
  <c r="L745" i="1"/>
  <c r="K745" i="1"/>
  <c r="J745" i="1"/>
  <c r="I745" i="1"/>
  <c r="D745" i="1"/>
  <c r="E745" i="1" s="1"/>
  <c r="I744" i="1"/>
  <c r="J744" i="1" s="1"/>
  <c r="E744" i="1"/>
  <c r="F744" i="1" s="1"/>
  <c r="D744" i="1"/>
  <c r="L743" i="1"/>
  <c r="K743" i="1"/>
  <c r="J743" i="1"/>
  <c r="I743" i="1"/>
  <c r="D743" i="1"/>
  <c r="E743" i="1" s="1"/>
  <c r="I742" i="1"/>
  <c r="J742" i="1" s="1"/>
  <c r="E742" i="1"/>
  <c r="F742" i="1" s="1"/>
  <c r="D742" i="1"/>
  <c r="L741" i="1"/>
  <c r="K741" i="1"/>
  <c r="J741" i="1"/>
  <c r="I741" i="1"/>
  <c r="D741" i="1"/>
  <c r="E741" i="1" s="1"/>
  <c r="I740" i="1"/>
  <c r="J740" i="1" s="1"/>
  <c r="E740" i="1"/>
  <c r="F740" i="1" s="1"/>
  <c r="D740" i="1"/>
  <c r="L739" i="1"/>
  <c r="K739" i="1"/>
  <c r="J739" i="1"/>
  <c r="I739" i="1"/>
  <c r="D739" i="1"/>
  <c r="E739" i="1" s="1"/>
  <c r="I738" i="1"/>
  <c r="J738" i="1" s="1"/>
  <c r="E738" i="1"/>
  <c r="F738" i="1" s="1"/>
  <c r="D738" i="1"/>
  <c r="L737" i="1"/>
  <c r="K737" i="1"/>
  <c r="J737" i="1"/>
  <c r="I737" i="1"/>
  <c r="D737" i="1"/>
  <c r="E737" i="1" s="1"/>
  <c r="I736" i="1"/>
  <c r="J736" i="1" s="1"/>
  <c r="E736" i="1"/>
  <c r="F736" i="1" s="1"/>
  <c r="D736" i="1"/>
  <c r="L735" i="1"/>
  <c r="K735" i="1"/>
  <c r="J735" i="1"/>
  <c r="I735" i="1"/>
  <c r="D735" i="1"/>
  <c r="E735" i="1" s="1"/>
  <c r="I734" i="1"/>
  <c r="J734" i="1" s="1"/>
  <c r="E734" i="1"/>
  <c r="F734" i="1" s="1"/>
  <c r="D734" i="1"/>
  <c r="L733" i="1"/>
  <c r="K733" i="1"/>
  <c r="J733" i="1"/>
  <c r="I733" i="1"/>
  <c r="D733" i="1"/>
  <c r="E733" i="1" s="1"/>
  <c r="I732" i="1"/>
  <c r="J732" i="1" s="1"/>
  <c r="E732" i="1"/>
  <c r="F732" i="1" s="1"/>
  <c r="D732" i="1"/>
  <c r="L731" i="1"/>
  <c r="K731" i="1"/>
  <c r="J731" i="1"/>
  <c r="I731" i="1"/>
  <c r="D731" i="1"/>
  <c r="E731" i="1" s="1"/>
  <c r="I730" i="1"/>
  <c r="J730" i="1" s="1"/>
  <c r="E730" i="1"/>
  <c r="F730" i="1" s="1"/>
  <c r="D730" i="1"/>
  <c r="L729" i="1"/>
  <c r="K729" i="1"/>
  <c r="J729" i="1"/>
  <c r="I729" i="1"/>
  <c r="D729" i="1"/>
  <c r="E729" i="1" s="1"/>
  <c r="I728" i="1"/>
  <c r="J728" i="1" s="1"/>
  <c r="E728" i="1"/>
  <c r="F728" i="1" s="1"/>
  <c r="D728" i="1"/>
  <c r="L727" i="1"/>
  <c r="K727" i="1"/>
  <c r="J727" i="1"/>
  <c r="I727" i="1"/>
  <c r="D727" i="1"/>
  <c r="E727" i="1" s="1"/>
  <c r="I726" i="1"/>
  <c r="J726" i="1" s="1"/>
  <c r="E726" i="1"/>
  <c r="F726" i="1" s="1"/>
  <c r="D726" i="1"/>
  <c r="L725" i="1"/>
  <c r="K725" i="1"/>
  <c r="J725" i="1"/>
  <c r="I725" i="1"/>
  <c r="D725" i="1"/>
  <c r="E725" i="1" s="1"/>
  <c r="I724" i="1"/>
  <c r="J724" i="1" s="1"/>
  <c r="E724" i="1"/>
  <c r="F724" i="1" s="1"/>
  <c r="D724" i="1"/>
  <c r="L723" i="1"/>
  <c r="K723" i="1"/>
  <c r="J723" i="1"/>
  <c r="I723" i="1"/>
  <c r="D723" i="1"/>
  <c r="E723" i="1" s="1"/>
  <c r="I722" i="1"/>
  <c r="J722" i="1" s="1"/>
  <c r="E722" i="1"/>
  <c r="F722" i="1" s="1"/>
  <c r="D722" i="1"/>
  <c r="L721" i="1"/>
  <c r="K721" i="1"/>
  <c r="J721" i="1"/>
  <c r="I721" i="1"/>
  <c r="D721" i="1"/>
  <c r="E721" i="1" s="1"/>
  <c r="I720" i="1"/>
  <c r="J720" i="1" s="1"/>
  <c r="E720" i="1"/>
  <c r="F720" i="1" s="1"/>
  <c r="D720" i="1"/>
  <c r="L719" i="1"/>
  <c r="K719" i="1"/>
  <c r="J719" i="1"/>
  <c r="I719" i="1"/>
  <c r="D719" i="1"/>
  <c r="E719" i="1" s="1"/>
  <c r="I718" i="1"/>
  <c r="J718" i="1" s="1"/>
  <c r="E718" i="1"/>
  <c r="F718" i="1" s="1"/>
  <c r="D718" i="1"/>
  <c r="L717" i="1"/>
  <c r="K717" i="1"/>
  <c r="J717" i="1"/>
  <c r="I717" i="1"/>
  <c r="D717" i="1"/>
  <c r="E717" i="1" s="1"/>
  <c r="I716" i="1"/>
  <c r="J716" i="1" s="1"/>
  <c r="E716" i="1"/>
  <c r="F716" i="1" s="1"/>
  <c r="D716" i="1"/>
  <c r="L715" i="1"/>
  <c r="K715" i="1"/>
  <c r="J715" i="1"/>
  <c r="I715" i="1"/>
  <c r="D715" i="1"/>
  <c r="E715" i="1" s="1"/>
  <c r="I714" i="1"/>
  <c r="J714" i="1" s="1"/>
  <c r="E714" i="1"/>
  <c r="F714" i="1" s="1"/>
  <c r="D714" i="1"/>
  <c r="L713" i="1"/>
  <c r="K713" i="1"/>
  <c r="J713" i="1"/>
  <c r="I713" i="1"/>
  <c r="D713" i="1"/>
  <c r="E713" i="1" s="1"/>
  <c r="I712" i="1"/>
  <c r="J712" i="1" s="1"/>
  <c r="E712" i="1"/>
  <c r="F712" i="1" s="1"/>
  <c r="D712" i="1"/>
  <c r="L711" i="1"/>
  <c r="K711" i="1"/>
  <c r="J711" i="1"/>
  <c r="I711" i="1"/>
  <c r="D711" i="1"/>
  <c r="E711" i="1" s="1"/>
  <c r="I710" i="1"/>
  <c r="J710" i="1" s="1"/>
  <c r="E710" i="1"/>
  <c r="F710" i="1" s="1"/>
  <c r="D710" i="1"/>
  <c r="L709" i="1"/>
  <c r="K709" i="1"/>
  <c r="J709" i="1"/>
  <c r="I709" i="1"/>
  <c r="D709" i="1"/>
  <c r="E709" i="1" s="1"/>
  <c r="I708" i="1"/>
  <c r="J708" i="1" s="1"/>
  <c r="E708" i="1"/>
  <c r="F708" i="1" s="1"/>
  <c r="D708" i="1"/>
  <c r="L707" i="1"/>
  <c r="K707" i="1"/>
  <c r="J707" i="1"/>
  <c r="I707" i="1"/>
  <c r="D707" i="1"/>
  <c r="E707" i="1" s="1"/>
  <c r="I706" i="1"/>
  <c r="J706" i="1" s="1"/>
  <c r="E706" i="1"/>
  <c r="F706" i="1" s="1"/>
  <c r="D706" i="1"/>
  <c r="L705" i="1"/>
  <c r="K705" i="1"/>
  <c r="J705" i="1"/>
  <c r="I705" i="1"/>
  <c r="D705" i="1"/>
  <c r="E705" i="1" s="1"/>
  <c r="I704" i="1"/>
  <c r="J704" i="1" s="1"/>
  <c r="E704" i="1"/>
  <c r="F704" i="1" s="1"/>
  <c r="D704" i="1"/>
  <c r="L703" i="1"/>
  <c r="K703" i="1"/>
  <c r="J703" i="1"/>
  <c r="I703" i="1"/>
  <c r="D703" i="1"/>
  <c r="E703" i="1" s="1"/>
  <c r="I702" i="1"/>
  <c r="J702" i="1" s="1"/>
  <c r="E702" i="1"/>
  <c r="F702" i="1" s="1"/>
  <c r="D702" i="1"/>
  <c r="L701" i="1"/>
  <c r="K701" i="1"/>
  <c r="J701" i="1"/>
  <c r="I701" i="1"/>
  <c r="D701" i="1"/>
  <c r="E701" i="1" s="1"/>
  <c r="I700" i="1"/>
  <c r="J700" i="1" s="1"/>
  <c r="E700" i="1"/>
  <c r="F700" i="1" s="1"/>
  <c r="D700" i="1"/>
  <c r="L699" i="1"/>
  <c r="K699" i="1"/>
  <c r="J699" i="1"/>
  <c r="I699" i="1"/>
  <c r="D699" i="1"/>
  <c r="E699" i="1" s="1"/>
  <c r="I698" i="1"/>
  <c r="J698" i="1" s="1"/>
  <c r="E698" i="1"/>
  <c r="F698" i="1" s="1"/>
  <c r="D698" i="1"/>
  <c r="L697" i="1"/>
  <c r="K697" i="1"/>
  <c r="J697" i="1"/>
  <c r="I697" i="1"/>
  <c r="D697" i="1"/>
  <c r="E697" i="1" s="1"/>
  <c r="I696" i="1"/>
  <c r="J696" i="1" s="1"/>
  <c r="E696" i="1"/>
  <c r="F696" i="1" s="1"/>
  <c r="D696" i="1"/>
  <c r="L695" i="1"/>
  <c r="K695" i="1"/>
  <c r="J695" i="1"/>
  <c r="I695" i="1"/>
  <c r="D695" i="1"/>
  <c r="E695" i="1" s="1"/>
  <c r="I694" i="1"/>
  <c r="J694" i="1" s="1"/>
  <c r="E694" i="1"/>
  <c r="F694" i="1" s="1"/>
  <c r="D694" i="1"/>
  <c r="L693" i="1"/>
  <c r="K693" i="1"/>
  <c r="J693" i="1"/>
  <c r="I693" i="1"/>
  <c r="D693" i="1"/>
  <c r="E693" i="1" s="1"/>
  <c r="I692" i="1"/>
  <c r="J692" i="1" s="1"/>
  <c r="E692" i="1"/>
  <c r="F692" i="1" s="1"/>
  <c r="D692" i="1"/>
  <c r="L691" i="1"/>
  <c r="K691" i="1"/>
  <c r="J691" i="1"/>
  <c r="I691" i="1"/>
  <c r="D691" i="1"/>
  <c r="E691" i="1" s="1"/>
  <c r="I690" i="1"/>
  <c r="J690" i="1" s="1"/>
  <c r="E690" i="1"/>
  <c r="F690" i="1" s="1"/>
  <c r="D690" i="1"/>
  <c r="L689" i="1"/>
  <c r="K689" i="1"/>
  <c r="J689" i="1"/>
  <c r="I689" i="1"/>
  <c r="D689" i="1"/>
  <c r="E689" i="1" s="1"/>
  <c r="I688" i="1"/>
  <c r="J688" i="1" s="1"/>
  <c r="E688" i="1"/>
  <c r="F688" i="1" s="1"/>
  <c r="D688" i="1"/>
  <c r="L687" i="1"/>
  <c r="K687" i="1"/>
  <c r="J687" i="1"/>
  <c r="I687" i="1"/>
  <c r="D687" i="1"/>
  <c r="E687" i="1" s="1"/>
  <c r="I686" i="1"/>
  <c r="J686" i="1" s="1"/>
  <c r="E686" i="1"/>
  <c r="F686" i="1" s="1"/>
  <c r="D686" i="1"/>
  <c r="L685" i="1"/>
  <c r="K685" i="1"/>
  <c r="J685" i="1"/>
  <c r="I685" i="1"/>
  <c r="D685" i="1"/>
  <c r="E685" i="1" s="1"/>
  <c r="I684" i="1"/>
  <c r="J684" i="1" s="1"/>
  <c r="E684" i="1"/>
  <c r="F684" i="1" s="1"/>
  <c r="D684" i="1"/>
  <c r="L683" i="1"/>
  <c r="K683" i="1"/>
  <c r="J683" i="1"/>
  <c r="I683" i="1"/>
  <c r="D683" i="1"/>
  <c r="E683" i="1" s="1"/>
  <c r="I682" i="1"/>
  <c r="J682" i="1" s="1"/>
  <c r="E682" i="1"/>
  <c r="F682" i="1" s="1"/>
  <c r="D682" i="1"/>
  <c r="L681" i="1"/>
  <c r="K681" i="1"/>
  <c r="J681" i="1"/>
  <c r="I681" i="1"/>
  <c r="D681" i="1"/>
  <c r="E681" i="1" s="1"/>
  <c r="I680" i="1"/>
  <c r="J680" i="1" s="1"/>
  <c r="E680" i="1"/>
  <c r="F680" i="1" s="1"/>
  <c r="D680" i="1"/>
  <c r="L679" i="1"/>
  <c r="K679" i="1"/>
  <c r="J679" i="1"/>
  <c r="I679" i="1"/>
  <c r="D679" i="1"/>
  <c r="E679" i="1" s="1"/>
  <c r="I678" i="1"/>
  <c r="J678" i="1" s="1"/>
  <c r="E678" i="1"/>
  <c r="F678" i="1" s="1"/>
  <c r="D678" i="1"/>
  <c r="L677" i="1"/>
  <c r="K677" i="1"/>
  <c r="J677" i="1"/>
  <c r="I677" i="1"/>
  <c r="D677" i="1"/>
  <c r="E677" i="1" s="1"/>
  <c r="I676" i="1"/>
  <c r="J676" i="1" s="1"/>
  <c r="E676" i="1"/>
  <c r="F676" i="1" s="1"/>
  <c r="D676" i="1"/>
  <c r="L675" i="1"/>
  <c r="K675" i="1"/>
  <c r="J675" i="1"/>
  <c r="I675" i="1"/>
  <c r="D675" i="1"/>
  <c r="E675" i="1" s="1"/>
  <c r="I674" i="1"/>
  <c r="J674" i="1" s="1"/>
  <c r="E674" i="1"/>
  <c r="F674" i="1" s="1"/>
  <c r="D674" i="1"/>
  <c r="L673" i="1"/>
  <c r="K673" i="1"/>
  <c r="J673" i="1"/>
  <c r="I673" i="1"/>
  <c r="D673" i="1"/>
  <c r="E673" i="1" s="1"/>
  <c r="I672" i="1"/>
  <c r="J672" i="1" s="1"/>
  <c r="E672" i="1"/>
  <c r="F672" i="1" s="1"/>
  <c r="D672" i="1"/>
  <c r="L671" i="1"/>
  <c r="K671" i="1"/>
  <c r="J671" i="1"/>
  <c r="I671" i="1"/>
  <c r="D671" i="1"/>
  <c r="E671" i="1" s="1"/>
  <c r="I670" i="1"/>
  <c r="J670" i="1" s="1"/>
  <c r="E670" i="1"/>
  <c r="F670" i="1" s="1"/>
  <c r="D670" i="1"/>
  <c r="L669" i="1"/>
  <c r="K669" i="1"/>
  <c r="J669" i="1"/>
  <c r="I669" i="1"/>
  <c r="D669" i="1"/>
  <c r="E669" i="1" s="1"/>
  <c r="I668" i="1"/>
  <c r="J668" i="1" s="1"/>
  <c r="E668" i="1"/>
  <c r="F668" i="1" s="1"/>
  <c r="D668" i="1"/>
  <c r="L667" i="1"/>
  <c r="K667" i="1"/>
  <c r="J667" i="1"/>
  <c r="I667" i="1"/>
  <c r="D667" i="1"/>
  <c r="E667" i="1" s="1"/>
  <c r="I666" i="1"/>
  <c r="J666" i="1" s="1"/>
  <c r="E666" i="1"/>
  <c r="F666" i="1" s="1"/>
  <c r="D666" i="1"/>
  <c r="L665" i="1"/>
  <c r="K665" i="1"/>
  <c r="J665" i="1"/>
  <c r="I665" i="1"/>
  <c r="D665" i="1"/>
  <c r="E665" i="1" s="1"/>
  <c r="I664" i="1"/>
  <c r="J664" i="1" s="1"/>
  <c r="E664" i="1"/>
  <c r="F664" i="1" s="1"/>
  <c r="D664" i="1"/>
  <c r="L663" i="1"/>
  <c r="K663" i="1"/>
  <c r="J663" i="1"/>
  <c r="I663" i="1"/>
  <c r="D663" i="1"/>
  <c r="E663" i="1" s="1"/>
  <c r="I662" i="1"/>
  <c r="J662" i="1" s="1"/>
  <c r="E662" i="1"/>
  <c r="F662" i="1" s="1"/>
  <c r="D662" i="1"/>
  <c r="L661" i="1"/>
  <c r="K661" i="1"/>
  <c r="J661" i="1"/>
  <c r="I661" i="1"/>
  <c r="G661" i="1"/>
  <c r="D661" i="1"/>
  <c r="E661" i="1" s="1"/>
  <c r="I660" i="1"/>
  <c r="E660" i="1"/>
  <c r="D660" i="1"/>
  <c r="L659" i="1"/>
  <c r="K659" i="1"/>
  <c r="J659" i="1"/>
  <c r="I659" i="1"/>
  <c r="G659" i="1"/>
  <c r="D659" i="1"/>
  <c r="E659" i="1" s="1"/>
  <c r="I658" i="1"/>
  <c r="E658" i="1"/>
  <c r="D658" i="1"/>
  <c r="L657" i="1"/>
  <c r="K657" i="1"/>
  <c r="J657" i="1"/>
  <c r="I657" i="1"/>
  <c r="G657" i="1"/>
  <c r="D657" i="1"/>
  <c r="E657" i="1" s="1"/>
  <c r="I656" i="1"/>
  <c r="E656" i="1"/>
  <c r="D656" i="1"/>
  <c r="L655" i="1"/>
  <c r="K655" i="1"/>
  <c r="J655" i="1"/>
  <c r="I655" i="1"/>
  <c r="G655" i="1"/>
  <c r="D655" i="1"/>
  <c r="E655" i="1" s="1"/>
  <c r="I654" i="1"/>
  <c r="E654" i="1"/>
  <c r="D654" i="1"/>
  <c r="L653" i="1"/>
  <c r="K653" i="1"/>
  <c r="J653" i="1"/>
  <c r="I653" i="1"/>
  <c r="G653" i="1"/>
  <c r="D653" i="1"/>
  <c r="E653" i="1" s="1"/>
  <c r="I652" i="1"/>
  <c r="E652" i="1"/>
  <c r="D652" i="1"/>
  <c r="L651" i="1"/>
  <c r="K651" i="1"/>
  <c r="J651" i="1"/>
  <c r="I651" i="1"/>
  <c r="G651" i="1"/>
  <c r="D651" i="1"/>
  <c r="E651" i="1" s="1"/>
  <c r="I650" i="1"/>
  <c r="E650" i="1"/>
  <c r="D650" i="1"/>
  <c r="L649" i="1"/>
  <c r="K649" i="1"/>
  <c r="J649" i="1"/>
  <c r="I649" i="1"/>
  <c r="G649" i="1"/>
  <c r="D649" i="1"/>
  <c r="E649" i="1" s="1"/>
  <c r="I648" i="1"/>
  <c r="E648" i="1"/>
  <c r="D648" i="1"/>
  <c r="L647" i="1"/>
  <c r="K647" i="1"/>
  <c r="J647" i="1"/>
  <c r="I647" i="1"/>
  <c r="G647" i="1"/>
  <c r="D647" i="1"/>
  <c r="E647" i="1" s="1"/>
  <c r="I646" i="1"/>
  <c r="E646" i="1"/>
  <c r="D646" i="1"/>
  <c r="L645" i="1"/>
  <c r="K645" i="1"/>
  <c r="J645" i="1"/>
  <c r="I645" i="1"/>
  <c r="G645" i="1"/>
  <c r="D645" i="1"/>
  <c r="E645" i="1" s="1"/>
  <c r="I644" i="1"/>
  <c r="E644" i="1"/>
  <c r="D644" i="1"/>
  <c r="L643" i="1"/>
  <c r="K643" i="1"/>
  <c r="J643" i="1"/>
  <c r="I643" i="1"/>
  <c r="G643" i="1"/>
  <c r="D643" i="1"/>
  <c r="E643" i="1" s="1"/>
  <c r="I642" i="1"/>
  <c r="E642" i="1"/>
  <c r="D642" i="1"/>
  <c r="L641" i="1"/>
  <c r="K641" i="1"/>
  <c r="J641" i="1"/>
  <c r="I641" i="1"/>
  <c r="G641" i="1"/>
  <c r="D641" i="1"/>
  <c r="E641" i="1" s="1"/>
  <c r="I640" i="1"/>
  <c r="E640" i="1"/>
  <c r="D640" i="1"/>
  <c r="L639" i="1"/>
  <c r="K639" i="1"/>
  <c r="J639" i="1"/>
  <c r="I639" i="1"/>
  <c r="G639" i="1"/>
  <c r="D639" i="1"/>
  <c r="E639" i="1" s="1"/>
  <c r="I638" i="1"/>
  <c r="E638" i="1"/>
  <c r="D638" i="1"/>
  <c r="L637" i="1"/>
  <c r="K637" i="1"/>
  <c r="J637" i="1"/>
  <c r="I637" i="1"/>
  <c r="G637" i="1"/>
  <c r="D637" i="1"/>
  <c r="E637" i="1" s="1"/>
  <c r="I636" i="1"/>
  <c r="E636" i="1"/>
  <c r="D636" i="1"/>
  <c r="L635" i="1"/>
  <c r="K635" i="1"/>
  <c r="J635" i="1"/>
  <c r="I635" i="1"/>
  <c r="G635" i="1"/>
  <c r="D635" i="1"/>
  <c r="E635" i="1" s="1"/>
  <c r="I634" i="1"/>
  <c r="E634" i="1"/>
  <c r="D634" i="1"/>
  <c r="L633" i="1"/>
  <c r="K633" i="1"/>
  <c r="J633" i="1"/>
  <c r="I633" i="1"/>
  <c r="G633" i="1"/>
  <c r="D633" i="1"/>
  <c r="E633" i="1" s="1"/>
  <c r="I632" i="1"/>
  <c r="E632" i="1"/>
  <c r="D632" i="1"/>
  <c r="L631" i="1"/>
  <c r="K631" i="1"/>
  <c r="J631" i="1"/>
  <c r="I631" i="1"/>
  <c r="G631" i="1"/>
  <c r="D631" i="1"/>
  <c r="E631" i="1" s="1"/>
  <c r="I630" i="1"/>
  <c r="E630" i="1"/>
  <c r="D630" i="1"/>
  <c r="L629" i="1"/>
  <c r="K629" i="1"/>
  <c r="J629" i="1"/>
  <c r="I629" i="1"/>
  <c r="G629" i="1"/>
  <c r="D629" i="1"/>
  <c r="E629" i="1" s="1"/>
  <c r="I628" i="1"/>
  <c r="E628" i="1"/>
  <c r="D628" i="1"/>
  <c r="L627" i="1"/>
  <c r="K627" i="1"/>
  <c r="J627" i="1"/>
  <c r="I627" i="1"/>
  <c r="D627" i="1"/>
  <c r="E627" i="1" s="1"/>
  <c r="L626" i="1"/>
  <c r="I626" i="1"/>
  <c r="D626" i="1"/>
  <c r="E626" i="1" s="1"/>
  <c r="L625" i="1"/>
  <c r="K625" i="1"/>
  <c r="J625" i="1"/>
  <c r="I625" i="1"/>
  <c r="G625" i="1"/>
  <c r="F625" i="1"/>
  <c r="D625" i="1"/>
  <c r="E625" i="1" s="1"/>
  <c r="I624" i="1"/>
  <c r="E624" i="1"/>
  <c r="D624" i="1"/>
  <c r="L623" i="1"/>
  <c r="K623" i="1"/>
  <c r="J623" i="1"/>
  <c r="I623" i="1"/>
  <c r="G623" i="1"/>
  <c r="D623" i="1"/>
  <c r="E623" i="1" s="1"/>
  <c r="L622" i="1"/>
  <c r="I622" i="1"/>
  <c r="D622" i="1"/>
  <c r="E622" i="1" s="1"/>
  <c r="L621" i="1"/>
  <c r="K621" i="1"/>
  <c r="J621" i="1"/>
  <c r="I621" i="1"/>
  <c r="F621" i="1"/>
  <c r="D621" i="1"/>
  <c r="E621" i="1" s="1"/>
  <c r="I620" i="1"/>
  <c r="E620" i="1"/>
  <c r="D620" i="1"/>
  <c r="L619" i="1"/>
  <c r="K619" i="1"/>
  <c r="J619" i="1"/>
  <c r="I619" i="1"/>
  <c r="D619" i="1"/>
  <c r="E619" i="1" s="1"/>
  <c r="L618" i="1"/>
  <c r="I618" i="1"/>
  <c r="D618" i="1"/>
  <c r="E618" i="1" s="1"/>
  <c r="L617" i="1"/>
  <c r="K617" i="1"/>
  <c r="J617" i="1"/>
  <c r="I617" i="1"/>
  <c r="G617" i="1"/>
  <c r="F617" i="1"/>
  <c r="D617" i="1"/>
  <c r="E617" i="1" s="1"/>
  <c r="I616" i="1"/>
  <c r="E616" i="1"/>
  <c r="D616" i="1"/>
  <c r="L615" i="1"/>
  <c r="K615" i="1"/>
  <c r="J615" i="1"/>
  <c r="I615" i="1"/>
  <c r="G615" i="1"/>
  <c r="D615" i="1"/>
  <c r="E615" i="1" s="1"/>
  <c r="L614" i="1"/>
  <c r="I614" i="1"/>
  <c r="D614" i="1"/>
  <c r="E614" i="1" s="1"/>
  <c r="L613" i="1"/>
  <c r="K613" i="1"/>
  <c r="J613" i="1"/>
  <c r="I613" i="1"/>
  <c r="F613" i="1"/>
  <c r="D613" i="1"/>
  <c r="E613" i="1" s="1"/>
  <c r="I612" i="1"/>
  <c r="E612" i="1"/>
  <c r="D612" i="1"/>
  <c r="L611" i="1"/>
  <c r="K611" i="1"/>
  <c r="J611" i="1"/>
  <c r="I611" i="1"/>
  <c r="D611" i="1"/>
  <c r="E611" i="1" s="1"/>
  <c r="L610" i="1"/>
  <c r="I610" i="1"/>
  <c r="D610" i="1"/>
  <c r="E610" i="1" s="1"/>
  <c r="L609" i="1"/>
  <c r="K609" i="1"/>
  <c r="J609" i="1"/>
  <c r="I609" i="1"/>
  <c r="G609" i="1"/>
  <c r="F609" i="1"/>
  <c r="D609" i="1"/>
  <c r="E609" i="1" s="1"/>
  <c r="I608" i="1"/>
  <c r="E608" i="1"/>
  <c r="D608" i="1"/>
  <c r="L607" i="1"/>
  <c r="K607" i="1"/>
  <c r="J607" i="1"/>
  <c r="I607" i="1"/>
  <c r="G607" i="1"/>
  <c r="D607" i="1"/>
  <c r="E607" i="1" s="1"/>
  <c r="L606" i="1"/>
  <c r="I606" i="1"/>
  <c r="D606" i="1"/>
  <c r="E606" i="1" s="1"/>
  <c r="L605" i="1"/>
  <c r="K605" i="1"/>
  <c r="J605" i="1"/>
  <c r="I605" i="1"/>
  <c r="F605" i="1"/>
  <c r="D605" i="1"/>
  <c r="E605" i="1" s="1"/>
  <c r="I604" i="1"/>
  <c r="E604" i="1"/>
  <c r="D604" i="1"/>
  <c r="L603" i="1"/>
  <c r="K603" i="1"/>
  <c r="J603" i="1"/>
  <c r="I603" i="1"/>
  <c r="D603" i="1"/>
  <c r="E603" i="1" s="1"/>
  <c r="L602" i="1"/>
  <c r="I602" i="1"/>
  <c r="D602" i="1"/>
  <c r="E602" i="1" s="1"/>
  <c r="L601" i="1"/>
  <c r="K601" i="1"/>
  <c r="J601" i="1"/>
  <c r="I601" i="1"/>
  <c r="G601" i="1"/>
  <c r="F601" i="1"/>
  <c r="D601" i="1"/>
  <c r="E601" i="1" s="1"/>
  <c r="I600" i="1"/>
  <c r="E600" i="1"/>
  <c r="D600" i="1"/>
  <c r="L599" i="1"/>
  <c r="K599" i="1"/>
  <c r="J599" i="1"/>
  <c r="I599" i="1"/>
  <c r="G599" i="1"/>
  <c r="D599" i="1"/>
  <c r="E599" i="1" s="1"/>
  <c r="L598" i="1"/>
  <c r="I598" i="1"/>
  <c r="D598" i="1"/>
  <c r="E598" i="1" s="1"/>
  <c r="L597" i="1"/>
  <c r="K597" i="1"/>
  <c r="J597" i="1"/>
  <c r="I597" i="1"/>
  <c r="F597" i="1"/>
  <c r="D597" i="1"/>
  <c r="E597" i="1" s="1"/>
  <c r="I596" i="1"/>
  <c r="E596" i="1"/>
  <c r="D596" i="1"/>
  <c r="L595" i="1"/>
  <c r="K595" i="1"/>
  <c r="J595" i="1"/>
  <c r="I595" i="1"/>
  <c r="D595" i="1"/>
  <c r="E595" i="1" s="1"/>
  <c r="L594" i="1"/>
  <c r="I594" i="1"/>
  <c r="D594" i="1"/>
  <c r="E594" i="1" s="1"/>
  <c r="L593" i="1"/>
  <c r="K593" i="1"/>
  <c r="J593" i="1"/>
  <c r="I593" i="1"/>
  <c r="G593" i="1"/>
  <c r="D593" i="1"/>
  <c r="E593" i="1" s="1"/>
  <c r="F593" i="1" s="1"/>
  <c r="L592" i="1"/>
  <c r="I592" i="1"/>
  <c r="K592" i="1" s="1"/>
  <c r="D592" i="1"/>
  <c r="E592" i="1" s="1"/>
  <c r="L591" i="1"/>
  <c r="K591" i="1"/>
  <c r="J591" i="1"/>
  <c r="I591" i="1"/>
  <c r="G591" i="1"/>
  <c r="D591" i="1"/>
  <c r="E591" i="1" s="1"/>
  <c r="F591" i="1" s="1"/>
  <c r="L590" i="1"/>
  <c r="I590" i="1"/>
  <c r="K590" i="1" s="1"/>
  <c r="D590" i="1"/>
  <c r="E590" i="1" s="1"/>
  <c r="L589" i="1"/>
  <c r="K589" i="1"/>
  <c r="J589" i="1"/>
  <c r="I589" i="1"/>
  <c r="G589" i="1"/>
  <c r="D589" i="1"/>
  <c r="E589" i="1" s="1"/>
  <c r="F589" i="1" s="1"/>
  <c r="L588" i="1"/>
  <c r="I588" i="1"/>
  <c r="K588" i="1" s="1"/>
  <c r="D588" i="1"/>
  <c r="E588" i="1" s="1"/>
  <c r="L587" i="1"/>
  <c r="K587" i="1"/>
  <c r="J587" i="1"/>
  <c r="I587" i="1"/>
  <c r="G587" i="1"/>
  <c r="D587" i="1"/>
  <c r="E587" i="1" s="1"/>
  <c r="F587" i="1" s="1"/>
  <c r="L586" i="1"/>
  <c r="I586" i="1"/>
  <c r="K586" i="1" s="1"/>
  <c r="D586" i="1"/>
  <c r="E586" i="1" s="1"/>
  <c r="L585" i="1"/>
  <c r="K585" i="1"/>
  <c r="J585" i="1"/>
  <c r="I585" i="1"/>
  <c r="G585" i="1"/>
  <c r="D585" i="1"/>
  <c r="E585" i="1" s="1"/>
  <c r="F585" i="1" s="1"/>
  <c r="L584" i="1"/>
  <c r="I584" i="1"/>
  <c r="K584" i="1" s="1"/>
  <c r="D584" i="1"/>
  <c r="E584" i="1" s="1"/>
  <c r="L583" i="1"/>
  <c r="J583" i="1"/>
  <c r="I583" i="1"/>
  <c r="K583" i="1" s="1"/>
  <c r="D583" i="1"/>
  <c r="E583" i="1" s="1"/>
  <c r="L582" i="1"/>
  <c r="K582" i="1"/>
  <c r="J582" i="1"/>
  <c r="I582" i="1"/>
  <c r="D582" i="1"/>
  <c r="E582" i="1" s="1"/>
  <c r="L581" i="1"/>
  <c r="J581" i="1"/>
  <c r="I581" i="1"/>
  <c r="K581" i="1" s="1"/>
  <c r="D581" i="1"/>
  <c r="E581" i="1" s="1"/>
  <c r="L580" i="1"/>
  <c r="K580" i="1"/>
  <c r="J580" i="1"/>
  <c r="I580" i="1"/>
  <c r="D580" i="1"/>
  <c r="E580" i="1" s="1"/>
  <c r="L579" i="1"/>
  <c r="J579" i="1"/>
  <c r="I579" i="1"/>
  <c r="K579" i="1" s="1"/>
  <c r="D579" i="1"/>
  <c r="E579" i="1" s="1"/>
  <c r="L578" i="1"/>
  <c r="K578" i="1"/>
  <c r="J578" i="1"/>
  <c r="I578" i="1"/>
  <c r="D578" i="1"/>
  <c r="E578" i="1" s="1"/>
  <c r="L577" i="1"/>
  <c r="J577" i="1"/>
  <c r="I577" i="1"/>
  <c r="K577" i="1" s="1"/>
  <c r="D577" i="1"/>
  <c r="E577" i="1" s="1"/>
  <c r="L576" i="1"/>
  <c r="K576" i="1"/>
  <c r="J576" i="1"/>
  <c r="I576" i="1"/>
  <c r="D576" i="1"/>
  <c r="E576" i="1" s="1"/>
  <c r="L575" i="1"/>
  <c r="J575" i="1"/>
  <c r="I575" i="1"/>
  <c r="K575" i="1" s="1"/>
  <c r="D575" i="1"/>
  <c r="E575" i="1" s="1"/>
  <c r="L574" i="1"/>
  <c r="K574" i="1"/>
  <c r="J574" i="1"/>
  <c r="I574" i="1"/>
  <c r="D574" i="1"/>
  <c r="E574" i="1" s="1"/>
  <c r="L573" i="1"/>
  <c r="J573" i="1"/>
  <c r="I573" i="1"/>
  <c r="K573" i="1" s="1"/>
  <c r="D573" i="1"/>
  <c r="E573" i="1" s="1"/>
  <c r="L572" i="1"/>
  <c r="K572" i="1"/>
  <c r="J572" i="1"/>
  <c r="I572" i="1"/>
  <c r="D572" i="1"/>
  <c r="E572" i="1" s="1"/>
  <c r="L571" i="1"/>
  <c r="J571" i="1"/>
  <c r="I571" i="1"/>
  <c r="K571" i="1" s="1"/>
  <c r="D571" i="1"/>
  <c r="E571" i="1" s="1"/>
  <c r="L570" i="1"/>
  <c r="K570" i="1"/>
  <c r="J570" i="1"/>
  <c r="I570" i="1"/>
  <c r="D570" i="1"/>
  <c r="E570" i="1" s="1"/>
  <c r="L569" i="1"/>
  <c r="J569" i="1"/>
  <c r="I569" i="1"/>
  <c r="K569" i="1" s="1"/>
  <c r="D569" i="1"/>
  <c r="E569" i="1" s="1"/>
  <c r="L568" i="1"/>
  <c r="K568" i="1"/>
  <c r="J568" i="1"/>
  <c r="I568" i="1"/>
  <c r="D568" i="1"/>
  <c r="E568" i="1" s="1"/>
  <c r="L567" i="1"/>
  <c r="J567" i="1"/>
  <c r="I567" i="1"/>
  <c r="K567" i="1" s="1"/>
  <c r="D567" i="1"/>
  <c r="E567" i="1" s="1"/>
  <c r="L566" i="1"/>
  <c r="K566" i="1"/>
  <c r="J566" i="1"/>
  <c r="I566" i="1"/>
  <c r="D566" i="1"/>
  <c r="E566" i="1" s="1"/>
  <c r="L565" i="1"/>
  <c r="J565" i="1"/>
  <c r="I565" i="1"/>
  <c r="K565" i="1" s="1"/>
  <c r="D565" i="1"/>
  <c r="E565" i="1" s="1"/>
  <c r="L564" i="1"/>
  <c r="K564" i="1"/>
  <c r="J564" i="1"/>
  <c r="I564" i="1"/>
  <c r="D564" i="1"/>
  <c r="E564" i="1" s="1"/>
  <c r="L563" i="1"/>
  <c r="J563" i="1"/>
  <c r="I563" i="1"/>
  <c r="K563" i="1" s="1"/>
  <c r="D563" i="1"/>
  <c r="E563" i="1" s="1"/>
  <c r="L562" i="1"/>
  <c r="K562" i="1"/>
  <c r="J562" i="1"/>
  <c r="I562" i="1"/>
  <c r="D562" i="1"/>
  <c r="E562" i="1" s="1"/>
  <c r="L561" i="1"/>
  <c r="J561" i="1"/>
  <c r="I561" i="1"/>
  <c r="K561" i="1" s="1"/>
  <c r="D561" i="1"/>
  <c r="E561" i="1" s="1"/>
  <c r="L560" i="1"/>
  <c r="K560" i="1"/>
  <c r="J560" i="1"/>
  <c r="I560" i="1"/>
  <c r="D560" i="1"/>
  <c r="E560" i="1" s="1"/>
  <c r="L559" i="1"/>
  <c r="J559" i="1"/>
  <c r="I559" i="1"/>
  <c r="K559" i="1" s="1"/>
  <c r="D559" i="1"/>
  <c r="E559" i="1" s="1"/>
  <c r="L558" i="1"/>
  <c r="K558" i="1"/>
  <c r="J558" i="1"/>
  <c r="I558" i="1"/>
  <c r="D558" i="1"/>
  <c r="E558" i="1" s="1"/>
  <c r="L557" i="1"/>
  <c r="J557" i="1"/>
  <c r="I557" i="1"/>
  <c r="K557" i="1" s="1"/>
  <c r="D557" i="1"/>
  <c r="E557" i="1" s="1"/>
  <c r="L556" i="1"/>
  <c r="K556" i="1"/>
  <c r="J556" i="1"/>
  <c r="I556" i="1"/>
  <c r="D556" i="1"/>
  <c r="E556" i="1" s="1"/>
  <c r="L555" i="1"/>
  <c r="J555" i="1"/>
  <c r="I555" i="1"/>
  <c r="K555" i="1" s="1"/>
  <c r="D555" i="1"/>
  <c r="E555" i="1" s="1"/>
  <c r="L554" i="1"/>
  <c r="K554" i="1"/>
  <c r="J554" i="1"/>
  <c r="I554" i="1"/>
  <c r="D554" i="1"/>
  <c r="E554" i="1" s="1"/>
  <c r="L553" i="1"/>
  <c r="J553" i="1"/>
  <c r="I553" i="1"/>
  <c r="K553" i="1" s="1"/>
  <c r="D553" i="1"/>
  <c r="E553" i="1" s="1"/>
  <c r="L552" i="1"/>
  <c r="K552" i="1"/>
  <c r="J552" i="1"/>
  <c r="I552" i="1"/>
  <c r="D552" i="1"/>
  <c r="E552" i="1" s="1"/>
  <c r="L551" i="1"/>
  <c r="J551" i="1"/>
  <c r="I551" i="1"/>
  <c r="K551" i="1" s="1"/>
  <c r="D551" i="1"/>
  <c r="E551" i="1" s="1"/>
  <c r="L550" i="1"/>
  <c r="K550" i="1"/>
  <c r="J550" i="1"/>
  <c r="I550" i="1"/>
  <c r="D550" i="1"/>
  <c r="E550" i="1" s="1"/>
  <c r="L549" i="1"/>
  <c r="J549" i="1"/>
  <c r="I549" i="1"/>
  <c r="K549" i="1" s="1"/>
  <c r="D549" i="1"/>
  <c r="E549" i="1" s="1"/>
  <c r="L548" i="1"/>
  <c r="K548" i="1"/>
  <c r="J548" i="1"/>
  <c r="I548" i="1"/>
  <c r="D548" i="1"/>
  <c r="E548" i="1" s="1"/>
  <c r="L547" i="1"/>
  <c r="J547" i="1"/>
  <c r="I547" i="1"/>
  <c r="K547" i="1" s="1"/>
  <c r="D547" i="1"/>
  <c r="E547" i="1" s="1"/>
  <c r="L546" i="1"/>
  <c r="K546" i="1"/>
  <c r="J546" i="1"/>
  <c r="I546" i="1"/>
  <c r="D546" i="1"/>
  <c r="E546" i="1" s="1"/>
  <c r="L545" i="1"/>
  <c r="J545" i="1"/>
  <c r="I545" i="1"/>
  <c r="K545" i="1" s="1"/>
  <c r="D545" i="1"/>
  <c r="E545" i="1" s="1"/>
  <c r="L544" i="1"/>
  <c r="K544" i="1"/>
  <c r="J544" i="1"/>
  <c r="I544" i="1"/>
  <c r="D544" i="1"/>
  <c r="E544" i="1" s="1"/>
  <c r="L543" i="1"/>
  <c r="J543" i="1"/>
  <c r="I543" i="1"/>
  <c r="K543" i="1" s="1"/>
  <c r="D543" i="1"/>
  <c r="E543" i="1" s="1"/>
  <c r="L542" i="1"/>
  <c r="K542" i="1"/>
  <c r="J542" i="1"/>
  <c r="I542" i="1"/>
  <c r="D542" i="1"/>
  <c r="E542" i="1" s="1"/>
  <c r="L541" i="1"/>
  <c r="J541" i="1"/>
  <c r="I541" i="1"/>
  <c r="K541" i="1" s="1"/>
  <c r="D541" i="1"/>
  <c r="E541" i="1" s="1"/>
  <c r="L540" i="1"/>
  <c r="K540" i="1"/>
  <c r="J540" i="1"/>
  <c r="I540" i="1"/>
  <c r="D540" i="1"/>
  <c r="E540" i="1" s="1"/>
  <c r="L539" i="1"/>
  <c r="J539" i="1"/>
  <c r="I539" i="1"/>
  <c r="K539" i="1" s="1"/>
  <c r="D539" i="1"/>
  <c r="E539" i="1" s="1"/>
  <c r="L538" i="1"/>
  <c r="K538" i="1"/>
  <c r="J538" i="1"/>
  <c r="I538" i="1"/>
  <c r="D538" i="1"/>
  <c r="E538" i="1" s="1"/>
  <c r="L537" i="1"/>
  <c r="J537" i="1"/>
  <c r="I537" i="1"/>
  <c r="K537" i="1" s="1"/>
  <c r="D537" i="1"/>
  <c r="E537" i="1" s="1"/>
  <c r="L536" i="1"/>
  <c r="K536" i="1"/>
  <c r="J536" i="1"/>
  <c r="I536" i="1"/>
  <c r="D536" i="1"/>
  <c r="E536" i="1" s="1"/>
  <c r="L535" i="1"/>
  <c r="J535" i="1"/>
  <c r="I535" i="1"/>
  <c r="K535" i="1" s="1"/>
  <c r="D535" i="1"/>
  <c r="E535" i="1" s="1"/>
  <c r="L534" i="1"/>
  <c r="K534" i="1"/>
  <c r="J534" i="1"/>
  <c r="I534" i="1"/>
  <c r="D534" i="1"/>
  <c r="E534" i="1" s="1"/>
  <c r="L533" i="1"/>
  <c r="J533" i="1"/>
  <c r="I533" i="1"/>
  <c r="K533" i="1" s="1"/>
  <c r="D533" i="1"/>
  <c r="E533" i="1" s="1"/>
  <c r="L532" i="1"/>
  <c r="K532" i="1"/>
  <c r="J532" i="1"/>
  <c r="I532" i="1"/>
  <c r="D532" i="1"/>
  <c r="E532" i="1" s="1"/>
  <c r="L531" i="1"/>
  <c r="J531" i="1"/>
  <c r="I531" i="1"/>
  <c r="K531" i="1" s="1"/>
  <c r="D531" i="1"/>
  <c r="E531" i="1" s="1"/>
  <c r="L530" i="1"/>
  <c r="K530" i="1"/>
  <c r="J530" i="1"/>
  <c r="I530" i="1"/>
  <c r="D530" i="1"/>
  <c r="E530" i="1" s="1"/>
  <c r="L529" i="1"/>
  <c r="J529" i="1"/>
  <c r="I529" i="1"/>
  <c r="K529" i="1" s="1"/>
  <c r="D529" i="1"/>
  <c r="E529" i="1" s="1"/>
  <c r="L528" i="1"/>
  <c r="K528" i="1"/>
  <c r="J528" i="1"/>
  <c r="I528" i="1"/>
  <c r="D528" i="1"/>
  <c r="E528" i="1" s="1"/>
  <c r="L527" i="1"/>
  <c r="J527" i="1"/>
  <c r="I527" i="1"/>
  <c r="K527" i="1" s="1"/>
  <c r="D527" i="1"/>
  <c r="E527" i="1" s="1"/>
  <c r="L526" i="1"/>
  <c r="K526" i="1"/>
  <c r="J526" i="1"/>
  <c r="I526" i="1"/>
  <c r="D526" i="1"/>
  <c r="E526" i="1" s="1"/>
  <c r="L525" i="1"/>
  <c r="J525" i="1"/>
  <c r="I525" i="1"/>
  <c r="K525" i="1" s="1"/>
  <c r="D525" i="1"/>
  <c r="E525" i="1" s="1"/>
  <c r="L524" i="1"/>
  <c r="K524" i="1"/>
  <c r="J524" i="1"/>
  <c r="I524" i="1"/>
  <c r="D524" i="1"/>
  <c r="E524" i="1" s="1"/>
  <c r="L523" i="1"/>
  <c r="J523" i="1"/>
  <c r="I523" i="1"/>
  <c r="K523" i="1" s="1"/>
  <c r="D523" i="1"/>
  <c r="E523" i="1" s="1"/>
  <c r="L522" i="1"/>
  <c r="K522" i="1"/>
  <c r="J522" i="1"/>
  <c r="I522" i="1"/>
  <c r="D522" i="1"/>
  <c r="E522" i="1" s="1"/>
  <c r="L521" i="1"/>
  <c r="J521" i="1"/>
  <c r="I521" i="1"/>
  <c r="K521" i="1" s="1"/>
  <c r="D521" i="1"/>
  <c r="E521" i="1" s="1"/>
  <c r="L520" i="1"/>
  <c r="K520" i="1"/>
  <c r="J520" i="1"/>
  <c r="I520" i="1"/>
  <c r="D520" i="1"/>
  <c r="E520" i="1" s="1"/>
  <c r="L519" i="1"/>
  <c r="J519" i="1"/>
  <c r="I519" i="1"/>
  <c r="K519" i="1" s="1"/>
  <c r="D519" i="1"/>
  <c r="E519" i="1" s="1"/>
  <c r="L518" i="1"/>
  <c r="K518" i="1"/>
  <c r="J518" i="1"/>
  <c r="I518" i="1"/>
  <c r="D518" i="1"/>
  <c r="E518" i="1" s="1"/>
  <c r="L517" i="1"/>
  <c r="J517" i="1"/>
  <c r="I517" i="1"/>
  <c r="K517" i="1" s="1"/>
  <c r="D517" i="1"/>
  <c r="E517" i="1" s="1"/>
  <c r="L516" i="1"/>
  <c r="K516" i="1"/>
  <c r="J516" i="1"/>
  <c r="I516" i="1"/>
  <c r="D516" i="1"/>
  <c r="E516" i="1" s="1"/>
  <c r="L515" i="1"/>
  <c r="J515" i="1"/>
  <c r="I515" i="1"/>
  <c r="K515" i="1" s="1"/>
  <c r="D515" i="1"/>
  <c r="E515" i="1" s="1"/>
  <c r="L514" i="1"/>
  <c r="K514" i="1"/>
  <c r="J514" i="1"/>
  <c r="I514" i="1"/>
  <c r="D514" i="1"/>
  <c r="E514" i="1" s="1"/>
  <c r="L513" i="1"/>
  <c r="J513" i="1"/>
  <c r="I513" i="1"/>
  <c r="K513" i="1" s="1"/>
  <c r="D513" i="1"/>
  <c r="E513" i="1" s="1"/>
  <c r="L512" i="1"/>
  <c r="K512" i="1"/>
  <c r="J512" i="1"/>
  <c r="I512" i="1"/>
  <c r="D512" i="1"/>
  <c r="E512" i="1" s="1"/>
  <c r="L511" i="1"/>
  <c r="J511" i="1"/>
  <c r="I511" i="1"/>
  <c r="K511" i="1" s="1"/>
  <c r="D511" i="1"/>
  <c r="E511" i="1" s="1"/>
  <c r="L510" i="1"/>
  <c r="K510" i="1"/>
  <c r="J510" i="1"/>
  <c r="I510" i="1"/>
  <c r="D510" i="1"/>
  <c r="E510" i="1" s="1"/>
  <c r="L509" i="1"/>
  <c r="J509" i="1"/>
  <c r="I509" i="1"/>
  <c r="K509" i="1" s="1"/>
  <c r="D509" i="1"/>
  <c r="E509" i="1" s="1"/>
  <c r="L508" i="1"/>
  <c r="K508" i="1"/>
  <c r="J508" i="1"/>
  <c r="I508" i="1"/>
  <c r="D508" i="1"/>
  <c r="E508" i="1" s="1"/>
  <c r="L507" i="1"/>
  <c r="J507" i="1"/>
  <c r="I507" i="1"/>
  <c r="K507" i="1" s="1"/>
  <c r="D507" i="1"/>
  <c r="E507" i="1" s="1"/>
  <c r="L506" i="1"/>
  <c r="K506" i="1"/>
  <c r="J506" i="1"/>
  <c r="I506" i="1"/>
  <c r="D506" i="1"/>
  <c r="E506" i="1" s="1"/>
  <c r="L505" i="1"/>
  <c r="J505" i="1"/>
  <c r="I505" i="1"/>
  <c r="K505" i="1" s="1"/>
  <c r="D505" i="1"/>
  <c r="E505" i="1" s="1"/>
  <c r="L504" i="1"/>
  <c r="K504" i="1"/>
  <c r="J504" i="1"/>
  <c r="I504" i="1"/>
  <c r="D504" i="1"/>
  <c r="E504" i="1" s="1"/>
  <c r="L503" i="1"/>
  <c r="J503" i="1"/>
  <c r="I503" i="1"/>
  <c r="K503" i="1" s="1"/>
  <c r="D503" i="1"/>
  <c r="E503" i="1" s="1"/>
  <c r="L502" i="1"/>
  <c r="K502" i="1"/>
  <c r="J502" i="1"/>
  <c r="I502" i="1"/>
  <c r="D502" i="1"/>
  <c r="E502" i="1" s="1"/>
  <c r="L501" i="1"/>
  <c r="J501" i="1"/>
  <c r="I501" i="1"/>
  <c r="K501" i="1" s="1"/>
  <c r="D501" i="1"/>
  <c r="E501" i="1" s="1"/>
  <c r="L500" i="1"/>
  <c r="K500" i="1"/>
  <c r="J500" i="1"/>
  <c r="I500" i="1"/>
  <c r="D500" i="1"/>
  <c r="E500" i="1" s="1"/>
  <c r="L499" i="1"/>
  <c r="J499" i="1"/>
  <c r="I499" i="1"/>
  <c r="K499" i="1" s="1"/>
  <c r="D499" i="1"/>
  <c r="E499" i="1" s="1"/>
  <c r="L498" i="1"/>
  <c r="K498" i="1"/>
  <c r="J498" i="1"/>
  <c r="I498" i="1"/>
  <c r="D498" i="1"/>
  <c r="E498" i="1" s="1"/>
  <c r="L497" i="1"/>
  <c r="J497" i="1"/>
  <c r="I497" i="1"/>
  <c r="K497" i="1" s="1"/>
  <c r="D497" i="1"/>
  <c r="E497" i="1" s="1"/>
  <c r="L496" i="1"/>
  <c r="K496" i="1"/>
  <c r="J496" i="1"/>
  <c r="I496" i="1"/>
  <c r="D496" i="1"/>
  <c r="E496" i="1" s="1"/>
  <c r="L495" i="1"/>
  <c r="J495" i="1"/>
  <c r="I495" i="1"/>
  <c r="K495" i="1" s="1"/>
  <c r="D495" i="1"/>
  <c r="E495" i="1" s="1"/>
  <c r="L494" i="1"/>
  <c r="K494" i="1"/>
  <c r="J494" i="1"/>
  <c r="I494" i="1"/>
  <c r="D494" i="1"/>
  <c r="E494" i="1" s="1"/>
  <c r="L493" i="1"/>
  <c r="J493" i="1"/>
  <c r="I493" i="1"/>
  <c r="K493" i="1" s="1"/>
  <c r="D493" i="1"/>
  <c r="E493" i="1" s="1"/>
  <c r="L492" i="1"/>
  <c r="K492" i="1"/>
  <c r="J492" i="1"/>
  <c r="I492" i="1"/>
  <c r="D492" i="1"/>
  <c r="E492" i="1" s="1"/>
  <c r="L491" i="1"/>
  <c r="J491" i="1"/>
  <c r="I491" i="1"/>
  <c r="K491" i="1" s="1"/>
  <c r="D491" i="1"/>
  <c r="E491" i="1" s="1"/>
  <c r="L490" i="1"/>
  <c r="K490" i="1"/>
  <c r="J490" i="1"/>
  <c r="I490" i="1"/>
  <c r="D490" i="1"/>
  <c r="E490" i="1" s="1"/>
  <c r="L489" i="1"/>
  <c r="J489" i="1"/>
  <c r="I489" i="1"/>
  <c r="K489" i="1" s="1"/>
  <c r="D489" i="1"/>
  <c r="E489" i="1" s="1"/>
  <c r="L488" i="1"/>
  <c r="K488" i="1"/>
  <c r="J488" i="1"/>
  <c r="I488" i="1"/>
  <c r="D488" i="1"/>
  <c r="E488" i="1" s="1"/>
  <c r="L487" i="1"/>
  <c r="J487" i="1"/>
  <c r="I487" i="1"/>
  <c r="K487" i="1" s="1"/>
  <c r="D487" i="1"/>
  <c r="E487" i="1" s="1"/>
  <c r="L486" i="1"/>
  <c r="K486" i="1"/>
  <c r="J486" i="1"/>
  <c r="I486" i="1"/>
  <c r="D486" i="1"/>
  <c r="E486" i="1" s="1"/>
  <c r="L485" i="1"/>
  <c r="J485" i="1"/>
  <c r="I485" i="1"/>
  <c r="K485" i="1" s="1"/>
  <c r="D485" i="1"/>
  <c r="E485" i="1" s="1"/>
  <c r="L484" i="1"/>
  <c r="K484" i="1"/>
  <c r="J484" i="1"/>
  <c r="I484" i="1"/>
  <c r="D484" i="1"/>
  <c r="E484" i="1" s="1"/>
  <c r="L483" i="1"/>
  <c r="J483" i="1"/>
  <c r="I483" i="1"/>
  <c r="K483" i="1" s="1"/>
  <c r="D483" i="1"/>
  <c r="E483" i="1" s="1"/>
  <c r="L482" i="1"/>
  <c r="K482" i="1"/>
  <c r="J482" i="1"/>
  <c r="I482" i="1"/>
  <c r="D482" i="1"/>
  <c r="E482" i="1" s="1"/>
  <c r="L481" i="1"/>
  <c r="J481" i="1"/>
  <c r="I481" i="1"/>
  <c r="K481" i="1" s="1"/>
  <c r="D481" i="1"/>
  <c r="E481" i="1" s="1"/>
  <c r="L480" i="1"/>
  <c r="K480" i="1"/>
  <c r="J480" i="1"/>
  <c r="I480" i="1"/>
  <c r="D480" i="1"/>
  <c r="E480" i="1" s="1"/>
  <c r="L479" i="1"/>
  <c r="J479" i="1"/>
  <c r="I479" i="1"/>
  <c r="K479" i="1" s="1"/>
  <c r="D479" i="1"/>
  <c r="E479" i="1" s="1"/>
  <c r="L478" i="1"/>
  <c r="K478" i="1"/>
  <c r="J478" i="1"/>
  <c r="I478" i="1"/>
  <c r="D478" i="1"/>
  <c r="E478" i="1" s="1"/>
  <c r="L477" i="1"/>
  <c r="J477" i="1"/>
  <c r="I477" i="1"/>
  <c r="K477" i="1" s="1"/>
  <c r="D477" i="1"/>
  <c r="E477" i="1" s="1"/>
  <c r="L476" i="1"/>
  <c r="K476" i="1"/>
  <c r="J476" i="1"/>
  <c r="I476" i="1"/>
  <c r="D476" i="1"/>
  <c r="E476" i="1" s="1"/>
  <c r="L475" i="1"/>
  <c r="J475" i="1"/>
  <c r="I475" i="1"/>
  <c r="K475" i="1" s="1"/>
  <c r="D475" i="1"/>
  <c r="E475" i="1" s="1"/>
  <c r="L474" i="1"/>
  <c r="K474" i="1"/>
  <c r="J474" i="1"/>
  <c r="I474" i="1"/>
  <c r="D474" i="1"/>
  <c r="E474" i="1" s="1"/>
  <c r="L473" i="1"/>
  <c r="J473" i="1"/>
  <c r="I473" i="1"/>
  <c r="K473" i="1" s="1"/>
  <c r="D473" i="1"/>
  <c r="E473" i="1" s="1"/>
  <c r="L472" i="1"/>
  <c r="K472" i="1"/>
  <c r="J472" i="1"/>
  <c r="I472" i="1"/>
  <c r="D472" i="1"/>
  <c r="E472" i="1" s="1"/>
  <c r="L471" i="1"/>
  <c r="J471" i="1"/>
  <c r="I471" i="1"/>
  <c r="K471" i="1" s="1"/>
  <c r="D471" i="1"/>
  <c r="E471" i="1" s="1"/>
  <c r="L470" i="1"/>
  <c r="K470" i="1"/>
  <c r="J470" i="1"/>
  <c r="I470" i="1"/>
  <c r="D470" i="1"/>
  <c r="E470" i="1" s="1"/>
  <c r="L469" i="1"/>
  <c r="J469" i="1"/>
  <c r="I469" i="1"/>
  <c r="K469" i="1" s="1"/>
  <c r="D469" i="1"/>
  <c r="E469" i="1" s="1"/>
  <c r="L468" i="1"/>
  <c r="K468" i="1"/>
  <c r="J468" i="1"/>
  <c r="I468" i="1"/>
  <c r="D468" i="1"/>
  <c r="E468" i="1" s="1"/>
  <c r="L467" i="1"/>
  <c r="J467" i="1"/>
  <c r="I467" i="1"/>
  <c r="K467" i="1" s="1"/>
  <c r="D467" i="1"/>
  <c r="E467" i="1" s="1"/>
  <c r="L466" i="1"/>
  <c r="K466" i="1"/>
  <c r="J466" i="1"/>
  <c r="I466" i="1"/>
  <c r="D466" i="1"/>
  <c r="E466" i="1" s="1"/>
  <c r="L465" i="1"/>
  <c r="J465" i="1"/>
  <c r="I465" i="1"/>
  <c r="K465" i="1" s="1"/>
  <c r="D465" i="1"/>
  <c r="E465" i="1" s="1"/>
  <c r="L464" i="1"/>
  <c r="K464" i="1"/>
  <c r="J464" i="1"/>
  <c r="I464" i="1"/>
  <c r="D464" i="1"/>
  <c r="E464" i="1" s="1"/>
  <c r="F464" i="1" s="1"/>
  <c r="L463" i="1"/>
  <c r="J463" i="1"/>
  <c r="I463" i="1"/>
  <c r="K463" i="1" s="1"/>
  <c r="D463" i="1"/>
  <c r="E463" i="1" s="1"/>
  <c r="L462" i="1"/>
  <c r="K462" i="1"/>
  <c r="J462" i="1"/>
  <c r="I462" i="1"/>
  <c r="F462" i="1"/>
  <c r="D462" i="1"/>
  <c r="E462" i="1" s="1"/>
  <c r="L461" i="1"/>
  <c r="J461" i="1"/>
  <c r="I461" i="1"/>
  <c r="K461" i="1" s="1"/>
  <c r="D461" i="1"/>
  <c r="E461" i="1" s="1"/>
  <c r="L460" i="1"/>
  <c r="K460" i="1"/>
  <c r="J460" i="1"/>
  <c r="I460" i="1"/>
  <c r="D460" i="1"/>
  <c r="E460" i="1" s="1"/>
  <c r="L459" i="1"/>
  <c r="J459" i="1"/>
  <c r="I459" i="1"/>
  <c r="K459" i="1" s="1"/>
  <c r="D459" i="1"/>
  <c r="E459" i="1" s="1"/>
  <c r="L458" i="1"/>
  <c r="K458" i="1"/>
  <c r="J458" i="1"/>
  <c r="I458" i="1"/>
  <c r="D458" i="1"/>
  <c r="E458" i="1" s="1"/>
  <c r="L457" i="1"/>
  <c r="J457" i="1"/>
  <c r="I457" i="1"/>
  <c r="K457" i="1" s="1"/>
  <c r="D457" i="1"/>
  <c r="E457" i="1" s="1"/>
  <c r="L456" i="1"/>
  <c r="K456" i="1"/>
  <c r="J456" i="1"/>
  <c r="I456" i="1"/>
  <c r="D456" i="1"/>
  <c r="E456" i="1" s="1"/>
  <c r="F456" i="1" s="1"/>
  <c r="L455" i="1"/>
  <c r="J455" i="1"/>
  <c r="I455" i="1"/>
  <c r="K455" i="1" s="1"/>
  <c r="D455" i="1"/>
  <c r="E455" i="1" s="1"/>
  <c r="L454" i="1"/>
  <c r="K454" i="1"/>
  <c r="J454" i="1"/>
  <c r="I454" i="1"/>
  <c r="F454" i="1"/>
  <c r="D454" i="1"/>
  <c r="E454" i="1" s="1"/>
  <c r="L453" i="1"/>
  <c r="J453" i="1"/>
  <c r="I453" i="1"/>
  <c r="K453" i="1" s="1"/>
  <c r="D453" i="1"/>
  <c r="E453" i="1" s="1"/>
  <c r="L452" i="1"/>
  <c r="K452" i="1"/>
  <c r="J452" i="1"/>
  <c r="I452" i="1"/>
  <c r="D452" i="1"/>
  <c r="E452" i="1" s="1"/>
  <c r="L451" i="1"/>
  <c r="J451" i="1"/>
  <c r="I451" i="1"/>
  <c r="K451" i="1" s="1"/>
  <c r="D451" i="1"/>
  <c r="E451" i="1" s="1"/>
  <c r="L450" i="1"/>
  <c r="K450" i="1"/>
  <c r="J450" i="1"/>
  <c r="I450" i="1"/>
  <c r="D450" i="1"/>
  <c r="E450" i="1" s="1"/>
  <c r="L449" i="1"/>
  <c r="J449" i="1"/>
  <c r="I449" i="1"/>
  <c r="K449" i="1" s="1"/>
  <c r="D449" i="1"/>
  <c r="E449" i="1" s="1"/>
  <c r="L448" i="1"/>
  <c r="K448" i="1"/>
  <c r="J448" i="1"/>
  <c r="I448" i="1"/>
  <c r="D448" i="1"/>
  <c r="E448" i="1" s="1"/>
  <c r="F448" i="1" s="1"/>
  <c r="L447" i="1"/>
  <c r="J447" i="1"/>
  <c r="I447" i="1"/>
  <c r="K447" i="1" s="1"/>
  <c r="D447" i="1"/>
  <c r="E447" i="1" s="1"/>
  <c r="L446" i="1"/>
  <c r="K446" i="1"/>
  <c r="J446" i="1"/>
  <c r="I446" i="1"/>
  <c r="F446" i="1"/>
  <c r="D446" i="1"/>
  <c r="E446" i="1" s="1"/>
  <c r="L445" i="1"/>
  <c r="J445" i="1"/>
  <c r="I445" i="1"/>
  <c r="K445" i="1" s="1"/>
  <c r="D445" i="1"/>
  <c r="E445" i="1" s="1"/>
  <c r="L444" i="1"/>
  <c r="K444" i="1"/>
  <c r="J444" i="1"/>
  <c r="I444" i="1"/>
  <c r="D444" i="1"/>
  <c r="E444" i="1" s="1"/>
  <c r="L443" i="1"/>
  <c r="J443" i="1"/>
  <c r="I443" i="1"/>
  <c r="K443" i="1" s="1"/>
  <c r="D443" i="1"/>
  <c r="E443" i="1" s="1"/>
  <c r="L442" i="1"/>
  <c r="K442" i="1"/>
  <c r="J442" i="1"/>
  <c r="I442" i="1"/>
  <c r="D442" i="1"/>
  <c r="E442" i="1" s="1"/>
  <c r="L441" i="1"/>
  <c r="J441" i="1"/>
  <c r="I441" i="1"/>
  <c r="K441" i="1" s="1"/>
  <c r="D441" i="1"/>
  <c r="E441" i="1" s="1"/>
  <c r="L440" i="1"/>
  <c r="K440" i="1"/>
  <c r="J440" i="1"/>
  <c r="I440" i="1"/>
  <c r="D440" i="1"/>
  <c r="E440" i="1" s="1"/>
  <c r="F440" i="1" s="1"/>
  <c r="L439" i="1"/>
  <c r="J439" i="1"/>
  <c r="I439" i="1"/>
  <c r="K439" i="1" s="1"/>
  <c r="D439" i="1"/>
  <c r="E439" i="1" s="1"/>
  <c r="L438" i="1"/>
  <c r="K438" i="1"/>
  <c r="J438" i="1"/>
  <c r="I438" i="1"/>
  <c r="F438" i="1"/>
  <c r="D438" i="1"/>
  <c r="E438" i="1" s="1"/>
  <c r="L437" i="1"/>
  <c r="J437" i="1"/>
  <c r="I437" i="1"/>
  <c r="K437" i="1" s="1"/>
  <c r="D437" i="1"/>
  <c r="E437" i="1" s="1"/>
  <c r="L436" i="1"/>
  <c r="K436" i="1"/>
  <c r="J436" i="1"/>
  <c r="I436" i="1"/>
  <c r="D436" i="1"/>
  <c r="E436" i="1" s="1"/>
  <c r="L435" i="1"/>
  <c r="J435" i="1"/>
  <c r="I435" i="1"/>
  <c r="K435" i="1" s="1"/>
  <c r="D435" i="1"/>
  <c r="E435" i="1" s="1"/>
  <c r="L434" i="1"/>
  <c r="K434" i="1"/>
  <c r="J434" i="1"/>
  <c r="I434" i="1"/>
  <c r="D434" i="1"/>
  <c r="E434" i="1" s="1"/>
  <c r="L433" i="1"/>
  <c r="J433" i="1"/>
  <c r="I433" i="1"/>
  <c r="K433" i="1" s="1"/>
  <c r="D433" i="1"/>
  <c r="E433" i="1" s="1"/>
  <c r="L432" i="1"/>
  <c r="K432" i="1"/>
  <c r="J432" i="1"/>
  <c r="I432" i="1"/>
  <c r="D432" i="1"/>
  <c r="E432" i="1" s="1"/>
  <c r="F432" i="1" s="1"/>
  <c r="L431" i="1"/>
  <c r="J431" i="1"/>
  <c r="I431" i="1"/>
  <c r="K431" i="1" s="1"/>
  <c r="D431" i="1"/>
  <c r="E431" i="1" s="1"/>
  <c r="L430" i="1"/>
  <c r="K430" i="1"/>
  <c r="J430" i="1"/>
  <c r="I430" i="1"/>
  <c r="F430" i="1"/>
  <c r="D430" i="1"/>
  <c r="E430" i="1" s="1"/>
  <c r="L429" i="1"/>
  <c r="J429" i="1"/>
  <c r="I429" i="1"/>
  <c r="K429" i="1" s="1"/>
  <c r="D429" i="1"/>
  <c r="E429" i="1" s="1"/>
  <c r="L428" i="1"/>
  <c r="K428" i="1"/>
  <c r="J428" i="1"/>
  <c r="I428" i="1"/>
  <c r="D428" i="1"/>
  <c r="E428" i="1" s="1"/>
  <c r="L427" i="1"/>
  <c r="J427" i="1"/>
  <c r="I427" i="1"/>
  <c r="K427" i="1" s="1"/>
  <c r="D427" i="1"/>
  <c r="E427" i="1" s="1"/>
  <c r="L426" i="1"/>
  <c r="K426" i="1"/>
  <c r="J426" i="1"/>
  <c r="I426" i="1"/>
  <c r="D426" i="1"/>
  <c r="E426" i="1" s="1"/>
  <c r="L425" i="1"/>
  <c r="J425" i="1"/>
  <c r="I425" i="1"/>
  <c r="K425" i="1" s="1"/>
  <c r="D425" i="1"/>
  <c r="E425" i="1" s="1"/>
  <c r="L424" i="1"/>
  <c r="K424" i="1"/>
  <c r="J424" i="1"/>
  <c r="I424" i="1"/>
  <c r="D424" i="1"/>
  <c r="E424" i="1" s="1"/>
  <c r="F424" i="1" s="1"/>
  <c r="L423" i="1"/>
  <c r="J423" i="1"/>
  <c r="I423" i="1"/>
  <c r="K423" i="1" s="1"/>
  <c r="D423" i="1"/>
  <c r="E423" i="1" s="1"/>
  <c r="L422" i="1"/>
  <c r="K422" i="1"/>
  <c r="J422" i="1"/>
  <c r="I422" i="1"/>
  <c r="F422" i="1"/>
  <c r="D422" i="1"/>
  <c r="E422" i="1" s="1"/>
  <c r="L421" i="1"/>
  <c r="J421" i="1"/>
  <c r="I421" i="1"/>
  <c r="K421" i="1" s="1"/>
  <c r="D421" i="1"/>
  <c r="E421" i="1" s="1"/>
  <c r="L420" i="1"/>
  <c r="K420" i="1"/>
  <c r="J420" i="1"/>
  <c r="I420" i="1"/>
  <c r="D420" i="1"/>
  <c r="E420" i="1" s="1"/>
  <c r="L419" i="1"/>
  <c r="J419" i="1"/>
  <c r="I419" i="1"/>
  <c r="K419" i="1" s="1"/>
  <c r="D419" i="1"/>
  <c r="E419" i="1" s="1"/>
  <c r="L418" i="1"/>
  <c r="K418" i="1"/>
  <c r="J418" i="1"/>
  <c r="I418" i="1"/>
  <c r="D418" i="1"/>
  <c r="E418" i="1" s="1"/>
  <c r="L417" i="1"/>
  <c r="J417" i="1"/>
  <c r="I417" i="1"/>
  <c r="K417" i="1" s="1"/>
  <c r="F417" i="1"/>
  <c r="H417" i="1" s="1"/>
  <c r="D417" i="1"/>
  <c r="E417" i="1" s="1"/>
  <c r="G417" i="1" s="1"/>
  <c r="L416" i="1"/>
  <c r="K416" i="1"/>
  <c r="J416" i="1"/>
  <c r="I416" i="1"/>
  <c r="D416" i="1"/>
  <c r="E416" i="1" s="1"/>
  <c r="G416" i="1" s="1"/>
  <c r="L415" i="1"/>
  <c r="J415" i="1"/>
  <c r="I415" i="1"/>
  <c r="K415" i="1" s="1"/>
  <c r="H415" i="1"/>
  <c r="F415" i="1"/>
  <c r="D415" i="1"/>
  <c r="E415" i="1" s="1"/>
  <c r="G415" i="1" s="1"/>
  <c r="L414" i="1"/>
  <c r="K414" i="1"/>
  <c r="J414" i="1"/>
  <c r="I414" i="1"/>
  <c r="F414" i="1"/>
  <c r="H414" i="1" s="1"/>
  <c r="D414" i="1"/>
  <c r="E414" i="1" s="1"/>
  <c r="G414" i="1" s="1"/>
  <c r="L413" i="1"/>
  <c r="J413" i="1"/>
  <c r="I413" i="1"/>
  <c r="K413" i="1" s="1"/>
  <c r="D413" i="1"/>
  <c r="E413" i="1" s="1"/>
  <c r="G413" i="1" s="1"/>
  <c r="L412" i="1"/>
  <c r="K412" i="1"/>
  <c r="J412" i="1"/>
  <c r="I412" i="1"/>
  <c r="H412" i="1"/>
  <c r="F412" i="1"/>
  <c r="D412" i="1"/>
  <c r="E412" i="1" s="1"/>
  <c r="G412" i="1" s="1"/>
  <c r="L411" i="1"/>
  <c r="J411" i="1"/>
  <c r="I411" i="1"/>
  <c r="K411" i="1" s="1"/>
  <c r="D411" i="1"/>
  <c r="E411" i="1" s="1"/>
  <c r="G411" i="1" s="1"/>
  <c r="L410" i="1"/>
  <c r="K410" i="1"/>
  <c r="J410" i="1"/>
  <c r="I410" i="1"/>
  <c r="D410" i="1"/>
  <c r="E410" i="1" s="1"/>
  <c r="G410" i="1" s="1"/>
  <c r="L409" i="1"/>
  <c r="J409" i="1"/>
  <c r="I409" i="1"/>
  <c r="K409" i="1" s="1"/>
  <c r="F409" i="1"/>
  <c r="H409" i="1" s="1"/>
  <c r="D409" i="1"/>
  <c r="E409" i="1" s="1"/>
  <c r="G409" i="1" s="1"/>
  <c r="L408" i="1"/>
  <c r="K408" i="1"/>
  <c r="J408" i="1"/>
  <c r="I408" i="1"/>
  <c r="D408" i="1"/>
  <c r="E408" i="1" s="1"/>
  <c r="G408" i="1" s="1"/>
  <c r="L407" i="1"/>
  <c r="J407" i="1"/>
  <c r="I407" i="1"/>
  <c r="K407" i="1" s="1"/>
  <c r="H407" i="1"/>
  <c r="F407" i="1"/>
  <c r="D407" i="1"/>
  <c r="E407" i="1" s="1"/>
  <c r="G407" i="1" s="1"/>
  <c r="L406" i="1"/>
  <c r="K406" i="1"/>
  <c r="J406" i="1"/>
  <c r="I406" i="1"/>
  <c r="F406" i="1"/>
  <c r="H406" i="1" s="1"/>
  <c r="D406" i="1"/>
  <c r="E406" i="1" s="1"/>
  <c r="G406" i="1" s="1"/>
  <c r="L405" i="1"/>
  <c r="J405" i="1"/>
  <c r="I405" i="1"/>
  <c r="K405" i="1" s="1"/>
  <c r="D405" i="1"/>
  <c r="E405" i="1" s="1"/>
  <c r="G405" i="1" s="1"/>
  <c r="L404" i="1"/>
  <c r="K404" i="1"/>
  <c r="J404" i="1"/>
  <c r="I404" i="1"/>
  <c r="H404" i="1"/>
  <c r="F404" i="1"/>
  <c r="D404" i="1"/>
  <c r="E404" i="1" s="1"/>
  <c r="G404" i="1" s="1"/>
  <c r="L403" i="1"/>
  <c r="J403" i="1"/>
  <c r="I403" i="1"/>
  <c r="K403" i="1" s="1"/>
  <c r="D403" i="1"/>
  <c r="E403" i="1" s="1"/>
  <c r="G403" i="1" s="1"/>
  <c r="L402" i="1"/>
  <c r="K402" i="1"/>
  <c r="J402" i="1"/>
  <c r="I402" i="1"/>
  <c r="D402" i="1"/>
  <c r="E402" i="1" s="1"/>
  <c r="G402" i="1" s="1"/>
  <c r="L401" i="1"/>
  <c r="J401" i="1"/>
  <c r="I401" i="1"/>
  <c r="K401" i="1" s="1"/>
  <c r="F401" i="1"/>
  <c r="H401" i="1" s="1"/>
  <c r="D401" i="1"/>
  <c r="E401" i="1" s="1"/>
  <c r="G401" i="1" s="1"/>
  <c r="L400" i="1"/>
  <c r="K400" i="1"/>
  <c r="J400" i="1"/>
  <c r="I400" i="1"/>
  <c r="D400" i="1"/>
  <c r="E400" i="1" s="1"/>
  <c r="G400" i="1" s="1"/>
  <c r="L399" i="1"/>
  <c r="J399" i="1"/>
  <c r="I399" i="1"/>
  <c r="K399" i="1" s="1"/>
  <c r="H399" i="1"/>
  <c r="F399" i="1"/>
  <c r="D399" i="1"/>
  <c r="E399" i="1" s="1"/>
  <c r="G399" i="1" s="1"/>
  <c r="L398" i="1"/>
  <c r="K398" i="1"/>
  <c r="J398" i="1"/>
  <c r="I398" i="1"/>
  <c r="F398" i="1"/>
  <c r="H398" i="1" s="1"/>
  <c r="D398" i="1"/>
  <c r="E398" i="1" s="1"/>
  <c r="G398" i="1" s="1"/>
  <c r="L397" i="1"/>
  <c r="J397" i="1"/>
  <c r="I397" i="1"/>
  <c r="K397" i="1" s="1"/>
  <c r="D397" i="1"/>
  <c r="E397" i="1" s="1"/>
  <c r="G397" i="1" s="1"/>
  <c r="L396" i="1"/>
  <c r="K396" i="1"/>
  <c r="J396" i="1"/>
  <c r="I396" i="1"/>
  <c r="H396" i="1"/>
  <c r="F396" i="1"/>
  <c r="D396" i="1"/>
  <c r="E396" i="1" s="1"/>
  <c r="G396" i="1" s="1"/>
  <c r="L395" i="1"/>
  <c r="J395" i="1"/>
  <c r="I395" i="1"/>
  <c r="K395" i="1" s="1"/>
  <c r="D395" i="1"/>
  <c r="E395" i="1" s="1"/>
  <c r="G395" i="1" s="1"/>
  <c r="L394" i="1"/>
  <c r="K394" i="1"/>
  <c r="J394" i="1"/>
  <c r="I394" i="1"/>
  <c r="D394" i="1"/>
  <c r="E394" i="1" s="1"/>
  <c r="G394" i="1" s="1"/>
  <c r="L393" i="1"/>
  <c r="J393" i="1"/>
  <c r="I393" i="1"/>
  <c r="K393" i="1" s="1"/>
  <c r="F393" i="1"/>
  <c r="H393" i="1" s="1"/>
  <c r="D393" i="1"/>
  <c r="E393" i="1" s="1"/>
  <c r="G393" i="1" s="1"/>
  <c r="L392" i="1"/>
  <c r="K392" i="1"/>
  <c r="J392" i="1"/>
  <c r="I392" i="1"/>
  <c r="D392" i="1"/>
  <c r="E392" i="1" s="1"/>
  <c r="G392" i="1" s="1"/>
  <c r="L391" i="1"/>
  <c r="J391" i="1"/>
  <c r="I391" i="1"/>
  <c r="K391" i="1" s="1"/>
  <c r="H391" i="1"/>
  <c r="F391" i="1"/>
  <c r="D391" i="1"/>
  <c r="E391" i="1" s="1"/>
  <c r="G391" i="1" s="1"/>
  <c r="L390" i="1"/>
  <c r="K390" i="1"/>
  <c r="J390" i="1"/>
  <c r="I390" i="1"/>
  <c r="F390" i="1"/>
  <c r="D390" i="1"/>
  <c r="E390" i="1" s="1"/>
  <c r="G390" i="1" s="1"/>
  <c r="L389" i="1"/>
  <c r="J389" i="1"/>
  <c r="I389" i="1"/>
  <c r="K389" i="1" s="1"/>
  <c r="D389" i="1"/>
  <c r="E389" i="1" s="1"/>
  <c r="G389" i="1" s="1"/>
  <c r="L388" i="1"/>
  <c r="K388" i="1"/>
  <c r="J388" i="1"/>
  <c r="I388" i="1"/>
  <c r="H388" i="1"/>
  <c r="F388" i="1"/>
  <c r="D388" i="1"/>
  <c r="E388" i="1" s="1"/>
  <c r="G388" i="1" s="1"/>
  <c r="L387" i="1"/>
  <c r="J387" i="1"/>
  <c r="I387" i="1"/>
  <c r="K387" i="1" s="1"/>
  <c r="D387" i="1"/>
  <c r="E387" i="1" s="1"/>
  <c r="G387" i="1" s="1"/>
  <c r="L386" i="1"/>
  <c r="K386" i="1"/>
  <c r="J386" i="1"/>
  <c r="I386" i="1"/>
  <c r="D386" i="1"/>
  <c r="E386" i="1" s="1"/>
  <c r="G386" i="1" s="1"/>
  <c r="L385" i="1"/>
  <c r="J385" i="1"/>
  <c r="I385" i="1"/>
  <c r="K385" i="1" s="1"/>
  <c r="F385" i="1"/>
  <c r="D385" i="1"/>
  <c r="E385" i="1" s="1"/>
  <c r="G385" i="1" s="1"/>
  <c r="L384" i="1"/>
  <c r="K384" i="1"/>
  <c r="J384" i="1"/>
  <c r="I384" i="1"/>
  <c r="D384" i="1"/>
  <c r="E384" i="1" s="1"/>
  <c r="G384" i="1" s="1"/>
  <c r="L383" i="1"/>
  <c r="J383" i="1"/>
  <c r="I383" i="1"/>
  <c r="K383" i="1" s="1"/>
  <c r="H383" i="1"/>
  <c r="F383" i="1"/>
  <c r="D383" i="1"/>
  <c r="E383" i="1" s="1"/>
  <c r="G383" i="1" s="1"/>
  <c r="L382" i="1"/>
  <c r="K382" i="1"/>
  <c r="J382" i="1"/>
  <c r="I382" i="1"/>
  <c r="F382" i="1"/>
  <c r="D382" i="1"/>
  <c r="E382" i="1" s="1"/>
  <c r="G382" i="1" s="1"/>
  <c r="L381" i="1"/>
  <c r="J381" i="1"/>
  <c r="I381" i="1"/>
  <c r="K381" i="1" s="1"/>
  <c r="D381" i="1"/>
  <c r="E381" i="1" s="1"/>
  <c r="G381" i="1" s="1"/>
  <c r="L380" i="1"/>
  <c r="K380" i="1"/>
  <c r="J380" i="1"/>
  <c r="I380" i="1"/>
  <c r="H380" i="1"/>
  <c r="F380" i="1"/>
  <c r="D380" i="1"/>
  <c r="E380" i="1" s="1"/>
  <c r="G380" i="1" s="1"/>
  <c r="L379" i="1"/>
  <c r="J379" i="1"/>
  <c r="I379" i="1"/>
  <c r="K379" i="1" s="1"/>
  <c r="D379" i="1"/>
  <c r="E379" i="1" s="1"/>
  <c r="G379" i="1" s="1"/>
  <c r="L378" i="1"/>
  <c r="K378" i="1"/>
  <c r="J378" i="1"/>
  <c r="I378" i="1"/>
  <c r="D378" i="1"/>
  <c r="E378" i="1" s="1"/>
  <c r="G378" i="1" s="1"/>
  <c r="L377" i="1"/>
  <c r="J377" i="1"/>
  <c r="I377" i="1"/>
  <c r="K377" i="1" s="1"/>
  <c r="F377" i="1"/>
  <c r="D377" i="1"/>
  <c r="E377" i="1" s="1"/>
  <c r="G377" i="1" s="1"/>
  <c r="L376" i="1"/>
  <c r="K376" i="1"/>
  <c r="J376" i="1"/>
  <c r="I376" i="1"/>
  <c r="D376" i="1"/>
  <c r="E376" i="1" s="1"/>
  <c r="G376" i="1" s="1"/>
  <c r="L375" i="1"/>
  <c r="J375" i="1"/>
  <c r="I375" i="1"/>
  <c r="K375" i="1" s="1"/>
  <c r="H375" i="1"/>
  <c r="F375" i="1"/>
  <c r="D375" i="1"/>
  <c r="E375" i="1" s="1"/>
  <c r="G375" i="1" s="1"/>
  <c r="L374" i="1"/>
  <c r="K374" i="1"/>
  <c r="J374" i="1"/>
  <c r="I374" i="1"/>
  <c r="F374" i="1"/>
  <c r="D374" i="1"/>
  <c r="E374" i="1" s="1"/>
  <c r="G374" i="1" s="1"/>
  <c r="L373" i="1"/>
  <c r="J373" i="1"/>
  <c r="I373" i="1"/>
  <c r="K373" i="1" s="1"/>
  <c r="D373" i="1"/>
  <c r="E373" i="1" s="1"/>
  <c r="G373" i="1" s="1"/>
  <c r="L372" i="1"/>
  <c r="K372" i="1"/>
  <c r="J372" i="1"/>
  <c r="I372" i="1"/>
  <c r="H372" i="1"/>
  <c r="F372" i="1"/>
  <c r="D372" i="1"/>
  <c r="E372" i="1" s="1"/>
  <c r="G372" i="1" s="1"/>
  <c r="L371" i="1"/>
  <c r="J371" i="1"/>
  <c r="I371" i="1"/>
  <c r="K371" i="1" s="1"/>
  <c r="D371" i="1"/>
  <c r="E371" i="1" s="1"/>
  <c r="G371" i="1" s="1"/>
  <c r="L370" i="1"/>
  <c r="K370" i="1"/>
  <c r="J370" i="1"/>
  <c r="I370" i="1"/>
  <c r="D370" i="1"/>
  <c r="E370" i="1" s="1"/>
  <c r="G370" i="1" s="1"/>
  <c r="I369" i="1"/>
  <c r="K369" i="1" s="1"/>
  <c r="D369" i="1"/>
  <c r="E369" i="1" s="1"/>
  <c r="L368" i="1"/>
  <c r="K368" i="1"/>
  <c r="J368" i="1"/>
  <c r="I368" i="1"/>
  <c r="D368" i="1"/>
  <c r="E368" i="1" s="1"/>
  <c r="G368" i="1" s="1"/>
  <c r="I367" i="1"/>
  <c r="K367" i="1" s="1"/>
  <c r="D367" i="1"/>
  <c r="E367" i="1" s="1"/>
  <c r="L366" i="1"/>
  <c r="K366" i="1"/>
  <c r="J366" i="1"/>
  <c r="I366" i="1"/>
  <c r="D366" i="1"/>
  <c r="E366" i="1" s="1"/>
  <c r="G366" i="1" s="1"/>
  <c r="I365" i="1"/>
  <c r="K365" i="1" s="1"/>
  <c r="D365" i="1"/>
  <c r="E365" i="1" s="1"/>
  <c r="L364" i="1"/>
  <c r="K364" i="1"/>
  <c r="J364" i="1"/>
  <c r="I364" i="1"/>
  <c r="D364" i="1"/>
  <c r="E364" i="1" s="1"/>
  <c r="G364" i="1" s="1"/>
  <c r="I363" i="1"/>
  <c r="K363" i="1" s="1"/>
  <c r="D363" i="1"/>
  <c r="E363" i="1" s="1"/>
  <c r="L362" i="1"/>
  <c r="K362" i="1"/>
  <c r="J362" i="1"/>
  <c r="I362" i="1"/>
  <c r="D362" i="1"/>
  <c r="E362" i="1" s="1"/>
  <c r="G362" i="1" s="1"/>
  <c r="I361" i="1"/>
  <c r="K361" i="1" s="1"/>
  <c r="D361" i="1"/>
  <c r="E361" i="1" s="1"/>
  <c r="L360" i="1"/>
  <c r="K360" i="1"/>
  <c r="J360" i="1"/>
  <c r="I360" i="1"/>
  <c r="D360" i="1"/>
  <c r="E360" i="1" s="1"/>
  <c r="G360" i="1" s="1"/>
  <c r="I359" i="1"/>
  <c r="K359" i="1" s="1"/>
  <c r="D359" i="1"/>
  <c r="E359" i="1" s="1"/>
  <c r="L358" i="1"/>
  <c r="K358" i="1"/>
  <c r="J358" i="1"/>
  <c r="I358" i="1"/>
  <c r="D358" i="1"/>
  <c r="E358" i="1" s="1"/>
  <c r="G358" i="1" s="1"/>
  <c r="I357" i="1"/>
  <c r="K357" i="1" s="1"/>
  <c r="D357" i="1"/>
  <c r="E357" i="1" s="1"/>
  <c r="L356" i="1"/>
  <c r="K356" i="1"/>
  <c r="J356" i="1"/>
  <c r="I356" i="1"/>
  <c r="D356" i="1"/>
  <c r="E356" i="1" s="1"/>
  <c r="G356" i="1" s="1"/>
  <c r="I355" i="1"/>
  <c r="K355" i="1" s="1"/>
  <c r="D355" i="1"/>
  <c r="E355" i="1" s="1"/>
  <c r="L354" i="1"/>
  <c r="K354" i="1"/>
  <c r="J354" i="1"/>
  <c r="I354" i="1"/>
  <c r="D354" i="1"/>
  <c r="E354" i="1" s="1"/>
  <c r="G354" i="1" s="1"/>
  <c r="I353" i="1"/>
  <c r="K353" i="1" s="1"/>
  <c r="D353" i="1"/>
  <c r="E353" i="1" s="1"/>
  <c r="L352" i="1"/>
  <c r="K352" i="1"/>
  <c r="J352" i="1"/>
  <c r="I352" i="1"/>
  <c r="D352" i="1"/>
  <c r="E352" i="1" s="1"/>
  <c r="G352" i="1" s="1"/>
  <c r="I351" i="1"/>
  <c r="K351" i="1" s="1"/>
  <c r="D351" i="1"/>
  <c r="E351" i="1" s="1"/>
  <c r="L350" i="1"/>
  <c r="K350" i="1"/>
  <c r="J350" i="1"/>
  <c r="I350" i="1"/>
  <c r="D350" i="1"/>
  <c r="E350" i="1" s="1"/>
  <c r="G350" i="1" s="1"/>
  <c r="I349" i="1"/>
  <c r="K349" i="1" s="1"/>
  <c r="D349" i="1"/>
  <c r="E349" i="1" s="1"/>
  <c r="L348" i="1"/>
  <c r="K348" i="1"/>
  <c r="J348" i="1"/>
  <c r="I348" i="1"/>
  <c r="D348" i="1"/>
  <c r="E348" i="1" s="1"/>
  <c r="G348" i="1" s="1"/>
  <c r="I347" i="1"/>
  <c r="K347" i="1" s="1"/>
  <c r="D347" i="1"/>
  <c r="E347" i="1" s="1"/>
  <c r="L346" i="1"/>
  <c r="K346" i="1"/>
  <c r="J346" i="1"/>
  <c r="I346" i="1"/>
  <c r="D346" i="1"/>
  <c r="E346" i="1" s="1"/>
  <c r="G346" i="1" s="1"/>
  <c r="I345" i="1"/>
  <c r="K345" i="1" s="1"/>
  <c r="D345" i="1"/>
  <c r="E345" i="1" s="1"/>
  <c r="L344" i="1"/>
  <c r="K344" i="1"/>
  <c r="J344" i="1"/>
  <c r="I344" i="1"/>
  <c r="D344" i="1"/>
  <c r="E344" i="1" s="1"/>
  <c r="G344" i="1" s="1"/>
  <c r="I343" i="1"/>
  <c r="K343" i="1" s="1"/>
  <c r="D343" i="1"/>
  <c r="E343" i="1" s="1"/>
  <c r="L342" i="1"/>
  <c r="K342" i="1"/>
  <c r="J342" i="1"/>
  <c r="I342" i="1"/>
  <c r="D342" i="1"/>
  <c r="E342" i="1" s="1"/>
  <c r="G342" i="1" s="1"/>
  <c r="I341" i="1"/>
  <c r="K341" i="1" s="1"/>
  <c r="D341" i="1"/>
  <c r="E341" i="1" s="1"/>
  <c r="L340" i="1"/>
  <c r="K340" i="1"/>
  <c r="J340" i="1"/>
  <c r="I340" i="1"/>
  <c r="D340" i="1"/>
  <c r="E340" i="1" s="1"/>
  <c r="G340" i="1" s="1"/>
  <c r="I339" i="1"/>
  <c r="K339" i="1" s="1"/>
  <c r="D339" i="1"/>
  <c r="E339" i="1" s="1"/>
  <c r="L338" i="1"/>
  <c r="K338" i="1"/>
  <c r="J338" i="1"/>
  <c r="I338" i="1"/>
  <c r="D338" i="1"/>
  <c r="E338" i="1" s="1"/>
  <c r="G338" i="1" s="1"/>
  <c r="I337" i="1"/>
  <c r="K337" i="1" s="1"/>
  <c r="D337" i="1"/>
  <c r="E337" i="1" s="1"/>
  <c r="L336" i="1"/>
  <c r="K336" i="1"/>
  <c r="J336" i="1"/>
  <c r="I336" i="1"/>
  <c r="D336" i="1"/>
  <c r="E336" i="1" s="1"/>
  <c r="G336" i="1" s="1"/>
  <c r="I335" i="1"/>
  <c r="K335" i="1" s="1"/>
  <c r="D335" i="1"/>
  <c r="E335" i="1" s="1"/>
  <c r="L334" i="1"/>
  <c r="K334" i="1"/>
  <c r="J334" i="1"/>
  <c r="I334" i="1"/>
  <c r="D334" i="1"/>
  <c r="E334" i="1" s="1"/>
  <c r="G334" i="1" s="1"/>
  <c r="I333" i="1"/>
  <c r="K333" i="1" s="1"/>
  <c r="D333" i="1"/>
  <c r="E333" i="1" s="1"/>
  <c r="L332" i="1"/>
  <c r="K332" i="1"/>
  <c r="J332" i="1"/>
  <c r="I332" i="1"/>
  <c r="D332" i="1"/>
  <c r="E332" i="1" s="1"/>
  <c r="G332" i="1" s="1"/>
  <c r="I331" i="1"/>
  <c r="K331" i="1" s="1"/>
  <c r="D331" i="1"/>
  <c r="E331" i="1" s="1"/>
  <c r="L330" i="1"/>
  <c r="K330" i="1"/>
  <c r="J330" i="1"/>
  <c r="I330" i="1"/>
  <c r="D330" i="1"/>
  <c r="E330" i="1" s="1"/>
  <c r="G330" i="1" s="1"/>
  <c r="I329" i="1"/>
  <c r="K329" i="1" s="1"/>
  <c r="D329" i="1"/>
  <c r="E329" i="1" s="1"/>
  <c r="L328" i="1"/>
  <c r="K328" i="1"/>
  <c r="J328" i="1"/>
  <c r="I328" i="1"/>
  <c r="D328" i="1"/>
  <c r="E328" i="1" s="1"/>
  <c r="G328" i="1" s="1"/>
  <c r="I327" i="1"/>
  <c r="K327" i="1" s="1"/>
  <c r="D327" i="1"/>
  <c r="E327" i="1" s="1"/>
  <c r="L326" i="1"/>
  <c r="K326" i="1"/>
  <c r="J326" i="1"/>
  <c r="I326" i="1"/>
  <c r="D326" i="1"/>
  <c r="E326" i="1" s="1"/>
  <c r="G326" i="1" s="1"/>
  <c r="I325" i="1"/>
  <c r="K325" i="1" s="1"/>
  <c r="D325" i="1"/>
  <c r="E325" i="1" s="1"/>
  <c r="L324" i="1"/>
  <c r="K324" i="1"/>
  <c r="J324" i="1"/>
  <c r="I324" i="1"/>
  <c r="D324" i="1"/>
  <c r="E324" i="1" s="1"/>
  <c r="G324" i="1" s="1"/>
  <c r="I323" i="1"/>
  <c r="K323" i="1" s="1"/>
  <c r="D323" i="1"/>
  <c r="E323" i="1" s="1"/>
  <c r="L322" i="1"/>
  <c r="K322" i="1"/>
  <c r="J322" i="1"/>
  <c r="I322" i="1"/>
  <c r="D322" i="1"/>
  <c r="E322" i="1" s="1"/>
  <c r="G322" i="1" s="1"/>
  <c r="I321" i="1"/>
  <c r="K321" i="1" s="1"/>
  <c r="D321" i="1"/>
  <c r="E321" i="1" s="1"/>
  <c r="L320" i="1"/>
  <c r="K320" i="1"/>
  <c r="J320" i="1"/>
  <c r="I320" i="1"/>
  <c r="D320" i="1"/>
  <c r="E320" i="1" s="1"/>
  <c r="G320" i="1" s="1"/>
  <c r="I319" i="1"/>
  <c r="K319" i="1" s="1"/>
  <c r="D319" i="1"/>
  <c r="E319" i="1" s="1"/>
  <c r="L318" i="1"/>
  <c r="K318" i="1"/>
  <c r="J318" i="1"/>
  <c r="I318" i="1"/>
  <c r="D318" i="1"/>
  <c r="E318" i="1" s="1"/>
  <c r="G318" i="1" s="1"/>
  <c r="I317" i="1"/>
  <c r="K317" i="1" s="1"/>
  <c r="D317" i="1"/>
  <c r="E317" i="1" s="1"/>
  <c r="L316" i="1"/>
  <c r="K316" i="1"/>
  <c r="J316" i="1"/>
  <c r="I316" i="1"/>
  <c r="D316" i="1"/>
  <c r="E316" i="1" s="1"/>
  <c r="G316" i="1" s="1"/>
  <c r="I315" i="1"/>
  <c r="K315" i="1" s="1"/>
  <c r="D315" i="1"/>
  <c r="E315" i="1" s="1"/>
  <c r="L314" i="1"/>
  <c r="K314" i="1"/>
  <c r="J314" i="1"/>
  <c r="I314" i="1"/>
  <c r="D314" i="1"/>
  <c r="E314" i="1" s="1"/>
  <c r="G314" i="1" s="1"/>
  <c r="I313" i="1"/>
  <c r="K313" i="1" s="1"/>
  <c r="D313" i="1"/>
  <c r="E313" i="1" s="1"/>
  <c r="L312" i="1"/>
  <c r="K312" i="1"/>
  <c r="J312" i="1"/>
  <c r="I312" i="1"/>
  <c r="D312" i="1"/>
  <c r="E312" i="1" s="1"/>
  <c r="G312" i="1" s="1"/>
  <c r="I311" i="1"/>
  <c r="K311" i="1" s="1"/>
  <c r="D311" i="1"/>
  <c r="E311" i="1" s="1"/>
  <c r="L310" i="1"/>
  <c r="K310" i="1"/>
  <c r="J310" i="1"/>
  <c r="I310" i="1"/>
  <c r="D310" i="1"/>
  <c r="E310" i="1" s="1"/>
  <c r="G310" i="1" s="1"/>
  <c r="I309" i="1"/>
  <c r="K309" i="1" s="1"/>
  <c r="D309" i="1"/>
  <c r="E309" i="1" s="1"/>
  <c r="L308" i="1"/>
  <c r="K308" i="1"/>
  <c r="J308" i="1"/>
  <c r="I308" i="1"/>
  <c r="D308" i="1"/>
  <c r="E308" i="1" s="1"/>
  <c r="G308" i="1" s="1"/>
  <c r="I307" i="1"/>
  <c r="K307" i="1" s="1"/>
  <c r="D307" i="1"/>
  <c r="E307" i="1" s="1"/>
  <c r="L306" i="1"/>
  <c r="K306" i="1"/>
  <c r="J306" i="1"/>
  <c r="I306" i="1"/>
  <c r="D306" i="1"/>
  <c r="E306" i="1" s="1"/>
  <c r="G306" i="1" s="1"/>
  <c r="I305" i="1"/>
  <c r="K305" i="1" s="1"/>
  <c r="D305" i="1"/>
  <c r="E305" i="1" s="1"/>
  <c r="L304" i="1"/>
  <c r="K304" i="1"/>
  <c r="J304" i="1"/>
  <c r="I304" i="1"/>
  <c r="D304" i="1"/>
  <c r="E304" i="1" s="1"/>
  <c r="G304" i="1" s="1"/>
  <c r="I303" i="1"/>
  <c r="K303" i="1" s="1"/>
  <c r="D303" i="1"/>
  <c r="E303" i="1" s="1"/>
  <c r="L302" i="1"/>
  <c r="K302" i="1"/>
  <c r="J302" i="1"/>
  <c r="I302" i="1"/>
  <c r="D302" i="1"/>
  <c r="E302" i="1" s="1"/>
  <c r="G302" i="1" s="1"/>
  <c r="I301" i="1"/>
  <c r="K301" i="1" s="1"/>
  <c r="D301" i="1"/>
  <c r="E301" i="1" s="1"/>
  <c r="L300" i="1"/>
  <c r="K300" i="1"/>
  <c r="J300" i="1"/>
  <c r="I300" i="1"/>
  <c r="D300" i="1"/>
  <c r="E300" i="1" s="1"/>
  <c r="G300" i="1" s="1"/>
  <c r="I299" i="1"/>
  <c r="K299" i="1" s="1"/>
  <c r="D299" i="1"/>
  <c r="E299" i="1" s="1"/>
  <c r="L298" i="1"/>
  <c r="K298" i="1"/>
  <c r="J298" i="1"/>
  <c r="I298" i="1"/>
  <c r="D298" i="1"/>
  <c r="E298" i="1" s="1"/>
  <c r="G298" i="1" s="1"/>
  <c r="I297" i="1"/>
  <c r="K297" i="1" s="1"/>
  <c r="D297" i="1"/>
  <c r="E297" i="1" s="1"/>
  <c r="L296" i="1"/>
  <c r="K296" i="1"/>
  <c r="J296" i="1"/>
  <c r="I296" i="1"/>
  <c r="D296" i="1"/>
  <c r="E296" i="1" s="1"/>
  <c r="G296" i="1" s="1"/>
  <c r="I295" i="1"/>
  <c r="K295" i="1" s="1"/>
  <c r="D295" i="1"/>
  <c r="E295" i="1" s="1"/>
  <c r="L294" i="1"/>
  <c r="K294" i="1"/>
  <c r="J294" i="1"/>
  <c r="I294" i="1"/>
  <c r="D294" i="1"/>
  <c r="E294" i="1" s="1"/>
  <c r="G294" i="1" s="1"/>
  <c r="I293" i="1"/>
  <c r="K293" i="1" s="1"/>
  <c r="D293" i="1"/>
  <c r="E293" i="1" s="1"/>
  <c r="L292" i="1"/>
  <c r="K292" i="1"/>
  <c r="J292" i="1"/>
  <c r="I292" i="1"/>
  <c r="D292" i="1"/>
  <c r="E292" i="1" s="1"/>
  <c r="G292" i="1" s="1"/>
  <c r="I291" i="1"/>
  <c r="K291" i="1" s="1"/>
  <c r="D291" i="1"/>
  <c r="E291" i="1" s="1"/>
  <c r="L290" i="1"/>
  <c r="K290" i="1"/>
  <c r="J290" i="1"/>
  <c r="I290" i="1"/>
  <c r="D290" i="1"/>
  <c r="E290" i="1" s="1"/>
  <c r="G290" i="1" s="1"/>
  <c r="I289" i="1"/>
  <c r="K289" i="1" s="1"/>
  <c r="D289" i="1"/>
  <c r="E289" i="1" s="1"/>
  <c r="L288" i="1"/>
  <c r="K288" i="1"/>
  <c r="J288" i="1"/>
  <c r="I288" i="1"/>
  <c r="D288" i="1"/>
  <c r="E288" i="1" s="1"/>
  <c r="G288" i="1" s="1"/>
  <c r="I287" i="1"/>
  <c r="K287" i="1" s="1"/>
  <c r="D287" i="1"/>
  <c r="E287" i="1" s="1"/>
  <c r="L286" i="1"/>
  <c r="K286" i="1"/>
  <c r="J286" i="1"/>
  <c r="I286" i="1"/>
  <c r="D286" i="1"/>
  <c r="E286" i="1" s="1"/>
  <c r="G286" i="1" s="1"/>
  <c r="I285" i="1"/>
  <c r="K285" i="1" s="1"/>
  <c r="D285" i="1"/>
  <c r="E285" i="1" s="1"/>
  <c r="L284" i="1"/>
  <c r="K284" i="1"/>
  <c r="J284" i="1"/>
  <c r="I284" i="1"/>
  <c r="D284" i="1"/>
  <c r="E284" i="1" s="1"/>
  <c r="G284" i="1" s="1"/>
  <c r="I283" i="1"/>
  <c r="K283" i="1" s="1"/>
  <c r="D283" i="1"/>
  <c r="E283" i="1" s="1"/>
  <c r="L282" i="1"/>
  <c r="K282" i="1"/>
  <c r="J282" i="1"/>
  <c r="I282" i="1"/>
  <c r="D282" i="1"/>
  <c r="E282" i="1" s="1"/>
  <c r="G282" i="1" s="1"/>
  <c r="I281" i="1"/>
  <c r="K281" i="1" s="1"/>
  <c r="D281" i="1"/>
  <c r="E281" i="1" s="1"/>
  <c r="L280" i="1"/>
  <c r="K280" i="1"/>
  <c r="J280" i="1"/>
  <c r="I280" i="1"/>
  <c r="D280" i="1"/>
  <c r="E280" i="1" s="1"/>
  <c r="G280" i="1" s="1"/>
  <c r="I279" i="1"/>
  <c r="K279" i="1" s="1"/>
  <c r="D279" i="1"/>
  <c r="E279" i="1" s="1"/>
  <c r="L278" i="1"/>
  <c r="K278" i="1"/>
  <c r="J278" i="1"/>
  <c r="I278" i="1"/>
  <c r="D278" i="1"/>
  <c r="E278" i="1" s="1"/>
  <c r="G278" i="1" s="1"/>
  <c r="I277" i="1"/>
  <c r="K277" i="1" s="1"/>
  <c r="D277" i="1"/>
  <c r="E277" i="1" s="1"/>
  <c r="L276" i="1"/>
  <c r="K276" i="1"/>
  <c r="J276" i="1"/>
  <c r="I276" i="1"/>
  <c r="D276" i="1"/>
  <c r="E276" i="1" s="1"/>
  <c r="G276" i="1" s="1"/>
  <c r="I275" i="1"/>
  <c r="K275" i="1" s="1"/>
  <c r="D275" i="1"/>
  <c r="E275" i="1" s="1"/>
  <c r="L274" i="1"/>
  <c r="K274" i="1"/>
  <c r="J274" i="1"/>
  <c r="I274" i="1"/>
  <c r="D274" i="1"/>
  <c r="E274" i="1" s="1"/>
  <c r="G274" i="1" s="1"/>
  <c r="I273" i="1"/>
  <c r="K273" i="1" s="1"/>
  <c r="D273" i="1"/>
  <c r="E273" i="1" s="1"/>
  <c r="L272" i="1"/>
  <c r="K272" i="1"/>
  <c r="J272" i="1"/>
  <c r="I272" i="1"/>
  <c r="D272" i="1"/>
  <c r="E272" i="1" s="1"/>
  <c r="G272" i="1" s="1"/>
  <c r="I271" i="1"/>
  <c r="K271" i="1" s="1"/>
  <c r="D271" i="1"/>
  <c r="E271" i="1" s="1"/>
  <c r="J270" i="1"/>
  <c r="I270" i="1"/>
  <c r="L270" i="1" s="1"/>
  <c r="F270" i="1"/>
  <c r="E270" i="1"/>
  <c r="D270" i="1"/>
  <c r="L269" i="1"/>
  <c r="K269" i="1"/>
  <c r="I269" i="1"/>
  <c r="J269" i="1" s="1"/>
  <c r="D269" i="1"/>
  <c r="E269" i="1" s="1"/>
  <c r="J268" i="1"/>
  <c r="I268" i="1"/>
  <c r="L268" i="1" s="1"/>
  <c r="F268" i="1"/>
  <c r="E268" i="1"/>
  <c r="D268" i="1"/>
  <c r="L267" i="1"/>
  <c r="K267" i="1"/>
  <c r="I267" i="1"/>
  <c r="J267" i="1" s="1"/>
  <c r="D267" i="1"/>
  <c r="E267" i="1" s="1"/>
  <c r="J266" i="1"/>
  <c r="I266" i="1"/>
  <c r="L266" i="1" s="1"/>
  <c r="F266" i="1"/>
  <c r="E266" i="1"/>
  <c r="D266" i="1"/>
  <c r="L265" i="1"/>
  <c r="K265" i="1"/>
  <c r="I265" i="1"/>
  <c r="J265" i="1" s="1"/>
  <c r="D265" i="1"/>
  <c r="E265" i="1" s="1"/>
  <c r="J264" i="1"/>
  <c r="I264" i="1"/>
  <c r="L264" i="1" s="1"/>
  <c r="F264" i="1"/>
  <c r="E264" i="1"/>
  <c r="D264" i="1"/>
  <c r="L263" i="1"/>
  <c r="K263" i="1"/>
  <c r="I263" i="1"/>
  <c r="J263" i="1" s="1"/>
  <c r="D263" i="1"/>
  <c r="E263" i="1" s="1"/>
  <c r="J262" i="1"/>
  <c r="I262" i="1"/>
  <c r="L262" i="1" s="1"/>
  <c r="F262" i="1"/>
  <c r="E262" i="1"/>
  <c r="D262" i="1"/>
  <c r="L261" i="1"/>
  <c r="K261" i="1"/>
  <c r="I261" i="1"/>
  <c r="J261" i="1" s="1"/>
  <c r="D261" i="1"/>
  <c r="E261" i="1" s="1"/>
  <c r="J260" i="1"/>
  <c r="I260" i="1"/>
  <c r="L260" i="1" s="1"/>
  <c r="F260" i="1"/>
  <c r="E260" i="1"/>
  <c r="D260" i="1"/>
  <c r="L259" i="1"/>
  <c r="K259" i="1"/>
  <c r="I259" i="1"/>
  <c r="J259" i="1" s="1"/>
  <c r="D259" i="1"/>
  <c r="E259" i="1" s="1"/>
  <c r="J258" i="1"/>
  <c r="I258" i="1"/>
  <c r="L258" i="1" s="1"/>
  <c r="F258" i="1"/>
  <c r="E258" i="1"/>
  <c r="D258" i="1"/>
  <c r="L257" i="1"/>
  <c r="K257" i="1"/>
  <c r="I257" i="1"/>
  <c r="J257" i="1" s="1"/>
  <c r="D257" i="1"/>
  <c r="E257" i="1" s="1"/>
  <c r="J256" i="1"/>
  <c r="I256" i="1"/>
  <c r="L256" i="1" s="1"/>
  <c r="F256" i="1"/>
  <c r="E256" i="1"/>
  <c r="D256" i="1"/>
  <c r="L255" i="1"/>
  <c r="K255" i="1"/>
  <c r="I255" i="1"/>
  <c r="J255" i="1" s="1"/>
  <c r="D255" i="1"/>
  <c r="E255" i="1" s="1"/>
  <c r="J254" i="1"/>
  <c r="I254" i="1"/>
  <c r="L254" i="1" s="1"/>
  <c r="F254" i="1"/>
  <c r="E254" i="1"/>
  <c r="D254" i="1"/>
  <c r="L253" i="1"/>
  <c r="K253" i="1"/>
  <c r="I253" i="1"/>
  <c r="J253" i="1" s="1"/>
  <c r="D253" i="1"/>
  <c r="E253" i="1" s="1"/>
  <c r="J252" i="1"/>
  <c r="I252" i="1"/>
  <c r="L252" i="1" s="1"/>
  <c r="F252" i="1"/>
  <c r="E252" i="1"/>
  <c r="D252" i="1"/>
  <c r="L251" i="1"/>
  <c r="K251" i="1"/>
  <c r="I251" i="1"/>
  <c r="J251" i="1" s="1"/>
  <c r="D251" i="1"/>
  <c r="E251" i="1" s="1"/>
  <c r="J250" i="1"/>
  <c r="I250" i="1"/>
  <c r="L250" i="1" s="1"/>
  <c r="F250" i="1"/>
  <c r="E250" i="1"/>
  <c r="D250" i="1"/>
  <c r="L249" i="1"/>
  <c r="K249" i="1"/>
  <c r="I249" i="1"/>
  <c r="J249" i="1" s="1"/>
  <c r="D249" i="1"/>
  <c r="E249" i="1" s="1"/>
  <c r="J248" i="1"/>
  <c r="I248" i="1"/>
  <c r="L248" i="1" s="1"/>
  <c r="F248" i="1"/>
  <c r="E248" i="1"/>
  <c r="D248" i="1"/>
  <c r="L247" i="1"/>
  <c r="K247" i="1"/>
  <c r="I247" i="1"/>
  <c r="J247" i="1" s="1"/>
  <c r="D247" i="1"/>
  <c r="E247" i="1" s="1"/>
  <c r="J246" i="1"/>
  <c r="I246" i="1"/>
  <c r="L246" i="1" s="1"/>
  <c r="F246" i="1"/>
  <c r="E246" i="1"/>
  <c r="D246" i="1"/>
  <c r="L245" i="1"/>
  <c r="K245" i="1"/>
  <c r="I245" i="1"/>
  <c r="J245" i="1" s="1"/>
  <c r="D245" i="1"/>
  <c r="E245" i="1" s="1"/>
  <c r="J244" i="1"/>
  <c r="I244" i="1"/>
  <c r="L244" i="1" s="1"/>
  <c r="F244" i="1"/>
  <c r="E244" i="1"/>
  <c r="D244" i="1"/>
  <c r="L243" i="1"/>
  <c r="K243" i="1"/>
  <c r="I243" i="1"/>
  <c r="J243" i="1" s="1"/>
  <c r="D243" i="1"/>
  <c r="E243" i="1" s="1"/>
  <c r="J242" i="1"/>
  <c r="I242" i="1"/>
  <c r="L242" i="1" s="1"/>
  <c r="F242" i="1"/>
  <c r="E242" i="1"/>
  <c r="D242" i="1"/>
  <c r="L241" i="1"/>
  <c r="K241" i="1"/>
  <c r="I241" i="1"/>
  <c r="J241" i="1" s="1"/>
  <c r="D241" i="1"/>
  <c r="E241" i="1" s="1"/>
  <c r="J240" i="1"/>
  <c r="I240" i="1"/>
  <c r="L240" i="1" s="1"/>
  <c r="F240" i="1"/>
  <c r="E240" i="1"/>
  <c r="D240" i="1"/>
  <c r="K239" i="1"/>
  <c r="I239" i="1"/>
  <c r="J239" i="1" s="1"/>
  <c r="L239" i="1" s="1"/>
  <c r="D239" i="1"/>
  <c r="E239" i="1" s="1"/>
  <c r="J238" i="1"/>
  <c r="I238" i="1"/>
  <c r="F238" i="1"/>
  <c r="E238" i="1"/>
  <c r="D238" i="1"/>
  <c r="K237" i="1"/>
  <c r="I237" i="1"/>
  <c r="J237" i="1" s="1"/>
  <c r="L237" i="1" s="1"/>
  <c r="D237" i="1"/>
  <c r="E237" i="1" s="1"/>
  <c r="J236" i="1"/>
  <c r="I236" i="1"/>
  <c r="F236" i="1"/>
  <c r="E236" i="1"/>
  <c r="D236" i="1"/>
  <c r="K235" i="1"/>
  <c r="I235" i="1"/>
  <c r="J235" i="1" s="1"/>
  <c r="L235" i="1" s="1"/>
  <c r="D235" i="1"/>
  <c r="E235" i="1" s="1"/>
  <c r="J234" i="1"/>
  <c r="I234" i="1"/>
  <c r="F234" i="1"/>
  <c r="E234" i="1"/>
  <c r="D234" i="1"/>
  <c r="K233" i="1"/>
  <c r="I233" i="1"/>
  <c r="J233" i="1" s="1"/>
  <c r="L233" i="1" s="1"/>
  <c r="D233" i="1"/>
  <c r="E233" i="1" s="1"/>
  <c r="J232" i="1"/>
  <c r="I232" i="1"/>
  <c r="F232" i="1"/>
  <c r="E232" i="1"/>
  <c r="D232" i="1"/>
  <c r="K231" i="1"/>
  <c r="I231" i="1"/>
  <c r="J231" i="1" s="1"/>
  <c r="L231" i="1" s="1"/>
  <c r="D231" i="1"/>
  <c r="E231" i="1" s="1"/>
  <c r="J230" i="1"/>
  <c r="I230" i="1"/>
  <c r="F230" i="1"/>
  <c r="E230" i="1"/>
  <c r="D230" i="1"/>
  <c r="K229" i="1"/>
  <c r="I229" i="1"/>
  <c r="J229" i="1" s="1"/>
  <c r="L229" i="1" s="1"/>
  <c r="D229" i="1"/>
  <c r="E229" i="1" s="1"/>
  <c r="J228" i="1"/>
  <c r="I228" i="1"/>
  <c r="F228" i="1"/>
  <c r="E228" i="1"/>
  <c r="D228" i="1"/>
  <c r="K227" i="1"/>
  <c r="I227" i="1"/>
  <c r="J227" i="1" s="1"/>
  <c r="L227" i="1" s="1"/>
  <c r="D227" i="1"/>
  <c r="E227" i="1" s="1"/>
  <c r="J226" i="1"/>
  <c r="I226" i="1"/>
  <c r="F226" i="1"/>
  <c r="E226" i="1"/>
  <c r="D226" i="1"/>
  <c r="K225" i="1"/>
  <c r="I225" i="1"/>
  <c r="J225" i="1" s="1"/>
  <c r="L225" i="1" s="1"/>
  <c r="D225" i="1"/>
  <c r="E225" i="1" s="1"/>
  <c r="J224" i="1"/>
  <c r="I224" i="1"/>
  <c r="F224" i="1"/>
  <c r="E224" i="1"/>
  <c r="D224" i="1"/>
  <c r="K223" i="1"/>
  <c r="I223" i="1"/>
  <c r="J223" i="1" s="1"/>
  <c r="L223" i="1" s="1"/>
  <c r="D223" i="1"/>
  <c r="E223" i="1" s="1"/>
  <c r="J222" i="1"/>
  <c r="I222" i="1"/>
  <c r="F222" i="1"/>
  <c r="E222" i="1"/>
  <c r="D222" i="1"/>
  <c r="K221" i="1"/>
  <c r="I221" i="1"/>
  <c r="J221" i="1" s="1"/>
  <c r="L221" i="1" s="1"/>
  <c r="D221" i="1"/>
  <c r="E221" i="1" s="1"/>
  <c r="J220" i="1"/>
  <c r="I220" i="1"/>
  <c r="F220" i="1"/>
  <c r="E220" i="1"/>
  <c r="D220" i="1"/>
  <c r="K219" i="1"/>
  <c r="I219" i="1"/>
  <c r="J219" i="1" s="1"/>
  <c r="L219" i="1" s="1"/>
  <c r="D219" i="1"/>
  <c r="E219" i="1" s="1"/>
  <c r="J218" i="1"/>
  <c r="I218" i="1"/>
  <c r="F218" i="1"/>
  <c r="E218" i="1"/>
  <c r="D218" i="1"/>
  <c r="K217" i="1"/>
  <c r="I217" i="1"/>
  <c r="J217" i="1" s="1"/>
  <c r="L217" i="1" s="1"/>
  <c r="D217" i="1"/>
  <c r="E217" i="1" s="1"/>
  <c r="J216" i="1"/>
  <c r="I216" i="1"/>
  <c r="F216" i="1"/>
  <c r="E216" i="1"/>
  <c r="D216" i="1"/>
  <c r="K215" i="1"/>
  <c r="I215" i="1"/>
  <c r="J215" i="1" s="1"/>
  <c r="L215" i="1" s="1"/>
  <c r="D215" i="1"/>
  <c r="E215" i="1" s="1"/>
  <c r="J214" i="1"/>
  <c r="I214" i="1"/>
  <c r="F214" i="1"/>
  <c r="E214" i="1"/>
  <c r="D214" i="1"/>
  <c r="K213" i="1"/>
  <c r="I213" i="1"/>
  <c r="J213" i="1" s="1"/>
  <c r="L213" i="1" s="1"/>
  <c r="D213" i="1"/>
  <c r="E213" i="1" s="1"/>
  <c r="J212" i="1"/>
  <c r="I212" i="1"/>
  <c r="F212" i="1"/>
  <c r="E212" i="1"/>
  <c r="D212" i="1"/>
  <c r="K211" i="1"/>
  <c r="I211" i="1"/>
  <c r="J211" i="1" s="1"/>
  <c r="L211" i="1" s="1"/>
  <c r="D211" i="1"/>
  <c r="E211" i="1" s="1"/>
  <c r="J210" i="1"/>
  <c r="I210" i="1"/>
  <c r="F210" i="1"/>
  <c r="E210" i="1"/>
  <c r="D210" i="1"/>
  <c r="K209" i="1"/>
  <c r="I209" i="1"/>
  <c r="J209" i="1" s="1"/>
  <c r="L209" i="1" s="1"/>
  <c r="D209" i="1"/>
  <c r="E209" i="1" s="1"/>
  <c r="J208" i="1"/>
  <c r="I208" i="1"/>
  <c r="F208" i="1"/>
  <c r="E208" i="1"/>
  <c r="D208" i="1"/>
  <c r="K207" i="1"/>
  <c r="I207" i="1"/>
  <c r="J207" i="1" s="1"/>
  <c r="L207" i="1" s="1"/>
  <c r="D207" i="1"/>
  <c r="E207" i="1" s="1"/>
  <c r="J206" i="1"/>
  <c r="I206" i="1"/>
  <c r="F206" i="1"/>
  <c r="E206" i="1"/>
  <c r="D206" i="1"/>
  <c r="K205" i="1"/>
  <c r="I205" i="1"/>
  <c r="J205" i="1" s="1"/>
  <c r="L205" i="1" s="1"/>
  <c r="D205" i="1"/>
  <c r="E205" i="1" s="1"/>
  <c r="J204" i="1"/>
  <c r="I204" i="1"/>
  <c r="F204" i="1"/>
  <c r="E204" i="1"/>
  <c r="D204" i="1"/>
  <c r="K203" i="1"/>
  <c r="I203" i="1"/>
  <c r="J203" i="1" s="1"/>
  <c r="L203" i="1" s="1"/>
  <c r="D203" i="1"/>
  <c r="E203" i="1" s="1"/>
  <c r="J202" i="1"/>
  <c r="I202" i="1"/>
  <c r="F202" i="1"/>
  <c r="E202" i="1"/>
  <c r="D202" i="1"/>
  <c r="K201" i="1"/>
  <c r="I201" i="1"/>
  <c r="J201" i="1" s="1"/>
  <c r="L201" i="1" s="1"/>
  <c r="D201" i="1"/>
  <c r="E201" i="1" s="1"/>
  <c r="J200" i="1"/>
  <c r="I200" i="1"/>
  <c r="F200" i="1"/>
  <c r="E200" i="1"/>
  <c r="D200" i="1"/>
  <c r="K199" i="1"/>
  <c r="I199" i="1"/>
  <c r="J199" i="1" s="1"/>
  <c r="L199" i="1" s="1"/>
  <c r="D199" i="1"/>
  <c r="E199" i="1" s="1"/>
  <c r="J198" i="1"/>
  <c r="I198" i="1"/>
  <c r="F198" i="1"/>
  <c r="E198" i="1"/>
  <c r="D198" i="1"/>
  <c r="K197" i="1"/>
  <c r="I197" i="1"/>
  <c r="J197" i="1" s="1"/>
  <c r="L197" i="1" s="1"/>
  <c r="D197" i="1"/>
  <c r="E197" i="1" s="1"/>
  <c r="J196" i="1"/>
  <c r="I196" i="1"/>
  <c r="F196" i="1"/>
  <c r="E196" i="1"/>
  <c r="D196" i="1"/>
  <c r="K195" i="1"/>
  <c r="I195" i="1"/>
  <c r="J195" i="1" s="1"/>
  <c r="L195" i="1" s="1"/>
  <c r="D195" i="1"/>
  <c r="E195" i="1" s="1"/>
  <c r="J194" i="1"/>
  <c r="I194" i="1"/>
  <c r="F194" i="1"/>
  <c r="E194" i="1"/>
  <c r="D194" i="1"/>
  <c r="K193" i="1"/>
  <c r="I193" i="1"/>
  <c r="J193" i="1" s="1"/>
  <c r="L193" i="1" s="1"/>
  <c r="D193" i="1"/>
  <c r="E193" i="1" s="1"/>
  <c r="J192" i="1"/>
  <c r="I192" i="1"/>
  <c r="F192" i="1"/>
  <c r="E192" i="1"/>
  <c r="D192" i="1"/>
  <c r="K191" i="1"/>
  <c r="I191" i="1"/>
  <c r="J191" i="1" s="1"/>
  <c r="L191" i="1" s="1"/>
  <c r="D191" i="1"/>
  <c r="E191" i="1" s="1"/>
  <c r="J190" i="1"/>
  <c r="I190" i="1"/>
  <c r="F190" i="1"/>
  <c r="E190" i="1"/>
  <c r="D190" i="1"/>
  <c r="K189" i="1"/>
  <c r="I189" i="1"/>
  <c r="J189" i="1" s="1"/>
  <c r="L189" i="1" s="1"/>
  <c r="D189" i="1"/>
  <c r="E189" i="1" s="1"/>
  <c r="J188" i="1"/>
  <c r="I188" i="1"/>
  <c r="F188" i="1"/>
  <c r="E188" i="1"/>
  <c r="D188" i="1"/>
  <c r="K187" i="1"/>
  <c r="I187" i="1"/>
  <c r="J187" i="1" s="1"/>
  <c r="L187" i="1" s="1"/>
  <c r="D187" i="1"/>
  <c r="E187" i="1" s="1"/>
  <c r="J186" i="1"/>
  <c r="I186" i="1"/>
  <c r="F186" i="1"/>
  <c r="E186" i="1"/>
  <c r="D186" i="1"/>
  <c r="K185" i="1"/>
  <c r="I185" i="1"/>
  <c r="J185" i="1" s="1"/>
  <c r="L185" i="1" s="1"/>
  <c r="D185" i="1"/>
  <c r="E185" i="1" s="1"/>
  <c r="J184" i="1"/>
  <c r="I184" i="1"/>
  <c r="F184" i="1"/>
  <c r="E184" i="1"/>
  <c r="D184" i="1"/>
  <c r="K183" i="1"/>
  <c r="I183" i="1"/>
  <c r="J183" i="1" s="1"/>
  <c r="L183" i="1" s="1"/>
  <c r="D183" i="1"/>
  <c r="E183" i="1" s="1"/>
  <c r="J182" i="1"/>
  <c r="I182" i="1"/>
  <c r="F182" i="1"/>
  <c r="E182" i="1"/>
  <c r="D182" i="1"/>
  <c r="K181" i="1"/>
  <c r="I181" i="1"/>
  <c r="J181" i="1" s="1"/>
  <c r="L181" i="1" s="1"/>
  <c r="D181" i="1"/>
  <c r="E181" i="1" s="1"/>
  <c r="J180" i="1"/>
  <c r="I180" i="1"/>
  <c r="F180" i="1"/>
  <c r="E180" i="1"/>
  <c r="D180" i="1"/>
  <c r="K179" i="1"/>
  <c r="I179" i="1"/>
  <c r="J179" i="1" s="1"/>
  <c r="L179" i="1" s="1"/>
  <c r="D179" i="1"/>
  <c r="E179" i="1" s="1"/>
  <c r="J178" i="1"/>
  <c r="I178" i="1"/>
  <c r="F178" i="1"/>
  <c r="E178" i="1"/>
  <c r="D178" i="1"/>
  <c r="K177" i="1"/>
  <c r="I177" i="1"/>
  <c r="J177" i="1" s="1"/>
  <c r="L177" i="1" s="1"/>
  <c r="D177" i="1"/>
  <c r="E177" i="1" s="1"/>
  <c r="J176" i="1"/>
  <c r="I176" i="1"/>
  <c r="F176" i="1"/>
  <c r="E176" i="1"/>
  <c r="D176" i="1"/>
  <c r="K175" i="1"/>
  <c r="I175" i="1"/>
  <c r="J175" i="1" s="1"/>
  <c r="L175" i="1" s="1"/>
  <c r="D175" i="1"/>
  <c r="E175" i="1" s="1"/>
  <c r="J174" i="1"/>
  <c r="I174" i="1"/>
  <c r="F174" i="1"/>
  <c r="E174" i="1"/>
  <c r="D174" i="1"/>
  <c r="K173" i="1"/>
  <c r="I173" i="1"/>
  <c r="J173" i="1" s="1"/>
  <c r="L173" i="1" s="1"/>
  <c r="D173" i="1"/>
  <c r="E173" i="1" s="1"/>
  <c r="J172" i="1"/>
  <c r="I172" i="1"/>
  <c r="F172" i="1"/>
  <c r="E172" i="1"/>
  <c r="D172" i="1"/>
  <c r="K171" i="1"/>
  <c r="I171" i="1"/>
  <c r="J171" i="1" s="1"/>
  <c r="L171" i="1" s="1"/>
  <c r="D171" i="1"/>
  <c r="E171" i="1" s="1"/>
  <c r="J170" i="1"/>
  <c r="I170" i="1"/>
  <c r="F170" i="1"/>
  <c r="E170" i="1"/>
  <c r="D170" i="1"/>
  <c r="K169" i="1"/>
  <c r="I169" i="1"/>
  <c r="J169" i="1" s="1"/>
  <c r="L169" i="1" s="1"/>
  <c r="D169" i="1"/>
  <c r="E169" i="1" s="1"/>
  <c r="J168" i="1"/>
  <c r="I168" i="1"/>
  <c r="F168" i="1"/>
  <c r="E168" i="1"/>
  <c r="D168" i="1"/>
  <c r="K167" i="1"/>
  <c r="I167" i="1"/>
  <c r="J167" i="1" s="1"/>
  <c r="L167" i="1" s="1"/>
  <c r="D167" i="1"/>
  <c r="E167" i="1" s="1"/>
  <c r="J166" i="1"/>
  <c r="I166" i="1"/>
  <c r="F166" i="1"/>
  <c r="E166" i="1"/>
  <c r="D166" i="1"/>
  <c r="K165" i="1"/>
  <c r="I165" i="1"/>
  <c r="J165" i="1" s="1"/>
  <c r="L165" i="1" s="1"/>
  <c r="D165" i="1"/>
  <c r="E165" i="1" s="1"/>
  <c r="J164" i="1"/>
  <c r="I164" i="1"/>
  <c r="F164" i="1"/>
  <c r="E164" i="1"/>
  <c r="D164" i="1"/>
  <c r="K163" i="1"/>
  <c r="I163" i="1"/>
  <c r="J163" i="1" s="1"/>
  <c r="L163" i="1" s="1"/>
  <c r="D163" i="1"/>
  <c r="E163" i="1" s="1"/>
  <c r="J162" i="1"/>
  <c r="I162" i="1"/>
  <c r="F162" i="1"/>
  <c r="E162" i="1"/>
  <c r="D162" i="1"/>
  <c r="L161" i="1"/>
  <c r="K161" i="1"/>
  <c r="I161" i="1"/>
  <c r="J161" i="1" s="1"/>
  <c r="D161" i="1"/>
  <c r="E161" i="1" s="1"/>
  <c r="J160" i="1"/>
  <c r="I160" i="1"/>
  <c r="F160" i="1"/>
  <c r="E160" i="1"/>
  <c r="D160" i="1"/>
  <c r="K159" i="1"/>
  <c r="I159" i="1"/>
  <c r="J159" i="1" s="1"/>
  <c r="L159" i="1" s="1"/>
  <c r="D159" i="1"/>
  <c r="E159" i="1" s="1"/>
  <c r="J158" i="1"/>
  <c r="I158" i="1"/>
  <c r="F158" i="1"/>
  <c r="E158" i="1"/>
  <c r="D158" i="1"/>
  <c r="L157" i="1"/>
  <c r="K157" i="1"/>
  <c r="I157" i="1"/>
  <c r="J157" i="1" s="1"/>
  <c r="D157" i="1"/>
  <c r="E157" i="1" s="1"/>
  <c r="J156" i="1"/>
  <c r="I156" i="1"/>
  <c r="F156" i="1"/>
  <c r="E156" i="1"/>
  <c r="D156" i="1"/>
  <c r="K155" i="1"/>
  <c r="I155" i="1"/>
  <c r="J155" i="1" s="1"/>
  <c r="L155" i="1" s="1"/>
  <c r="D155" i="1"/>
  <c r="E155" i="1" s="1"/>
  <c r="J154" i="1"/>
  <c r="I154" i="1"/>
  <c r="F154" i="1"/>
  <c r="E154" i="1"/>
  <c r="D154" i="1"/>
  <c r="L153" i="1"/>
  <c r="K153" i="1"/>
  <c r="I153" i="1"/>
  <c r="J153" i="1" s="1"/>
  <c r="D153" i="1"/>
  <c r="E153" i="1" s="1"/>
  <c r="J152" i="1"/>
  <c r="I152" i="1"/>
  <c r="F152" i="1"/>
  <c r="E152" i="1"/>
  <c r="D152" i="1"/>
  <c r="K151" i="1"/>
  <c r="I151" i="1"/>
  <c r="J151" i="1" s="1"/>
  <c r="L151" i="1" s="1"/>
  <c r="D151" i="1"/>
  <c r="E151" i="1" s="1"/>
  <c r="J150" i="1"/>
  <c r="I150" i="1"/>
  <c r="F150" i="1"/>
  <c r="E150" i="1"/>
  <c r="D150" i="1"/>
  <c r="L149" i="1"/>
  <c r="K149" i="1"/>
  <c r="I149" i="1"/>
  <c r="J149" i="1" s="1"/>
  <c r="D149" i="1"/>
  <c r="E149" i="1" s="1"/>
  <c r="J148" i="1"/>
  <c r="I148" i="1"/>
  <c r="F148" i="1"/>
  <c r="E148" i="1"/>
  <c r="D148" i="1"/>
  <c r="K147" i="1"/>
  <c r="I147" i="1"/>
  <c r="J147" i="1" s="1"/>
  <c r="L147" i="1" s="1"/>
  <c r="D147" i="1"/>
  <c r="E147" i="1" s="1"/>
  <c r="J146" i="1"/>
  <c r="I146" i="1"/>
  <c r="F146" i="1"/>
  <c r="E146" i="1"/>
  <c r="D146" i="1"/>
  <c r="L145" i="1"/>
  <c r="K145" i="1"/>
  <c r="I145" i="1"/>
  <c r="J145" i="1" s="1"/>
  <c r="D145" i="1"/>
  <c r="E145" i="1" s="1"/>
  <c r="J144" i="1"/>
  <c r="I144" i="1"/>
  <c r="F144" i="1"/>
  <c r="E144" i="1"/>
  <c r="D144" i="1"/>
  <c r="K143" i="1"/>
  <c r="I143" i="1"/>
  <c r="J143" i="1" s="1"/>
  <c r="L143" i="1" s="1"/>
  <c r="D143" i="1"/>
  <c r="E143" i="1" s="1"/>
  <c r="J142" i="1"/>
  <c r="I142" i="1"/>
  <c r="F142" i="1"/>
  <c r="E142" i="1"/>
  <c r="D142" i="1"/>
  <c r="L141" i="1"/>
  <c r="K141" i="1"/>
  <c r="I141" i="1"/>
  <c r="J141" i="1" s="1"/>
  <c r="D141" i="1"/>
  <c r="E141" i="1" s="1"/>
  <c r="J140" i="1"/>
  <c r="I140" i="1"/>
  <c r="F140" i="1"/>
  <c r="E140" i="1"/>
  <c r="D140" i="1"/>
  <c r="K139" i="1"/>
  <c r="I139" i="1"/>
  <c r="J139" i="1" s="1"/>
  <c r="L139" i="1" s="1"/>
  <c r="D139" i="1"/>
  <c r="E139" i="1" s="1"/>
  <c r="J138" i="1"/>
  <c r="I138" i="1"/>
  <c r="F138" i="1"/>
  <c r="E138" i="1"/>
  <c r="D138" i="1"/>
  <c r="L137" i="1"/>
  <c r="K137" i="1"/>
  <c r="I137" i="1"/>
  <c r="J137" i="1" s="1"/>
  <c r="D137" i="1"/>
  <c r="E137" i="1" s="1"/>
  <c r="J136" i="1"/>
  <c r="I136" i="1"/>
  <c r="F136" i="1"/>
  <c r="E136" i="1"/>
  <c r="D136" i="1"/>
  <c r="K135" i="1"/>
  <c r="I135" i="1"/>
  <c r="J135" i="1" s="1"/>
  <c r="L135" i="1" s="1"/>
  <c r="D135" i="1"/>
  <c r="E135" i="1" s="1"/>
  <c r="J134" i="1"/>
  <c r="I134" i="1"/>
  <c r="F134" i="1"/>
  <c r="E134" i="1"/>
  <c r="D134" i="1"/>
  <c r="L133" i="1"/>
  <c r="K133" i="1"/>
  <c r="I133" i="1"/>
  <c r="J133" i="1" s="1"/>
  <c r="D133" i="1"/>
  <c r="E133" i="1" s="1"/>
  <c r="J132" i="1"/>
  <c r="I132" i="1"/>
  <c r="F132" i="1"/>
  <c r="E132" i="1"/>
  <c r="D132" i="1"/>
  <c r="K131" i="1"/>
  <c r="I131" i="1"/>
  <c r="J131" i="1" s="1"/>
  <c r="L131" i="1" s="1"/>
  <c r="D131" i="1"/>
  <c r="E131" i="1" s="1"/>
  <c r="J130" i="1"/>
  <c r="I130" i="1"/>
  <c r="F130" i="1"/>
  <c r="E130" i="1"/>
  <c r="D130" i="1"/>
  <c r="L129" i="1"/>
  <c r="K129" i="1"/>
  <c r="I129" i="1"/>
  <c r="J129" i="1" s="1"/>
  <c r="D129" i="1"/>
  <c r="E129" i="1" s="1"/>
  <c r="J128" i="1"/>
  <c r="I128" i="1"/>
  <c r="F128" i="1"/>
  <c r="E128" i="1"/>
  <c r="D128" i="1"/>
  <c r="K127" i="1"/>
  <c r="I127" i="1"/>
  <c r="J127" i="1" s="1"/>
  <c r="L127" i="1" s="1"/>
  <c r="G127" i="1"/>
  <c r="H127" i="1" s="1"/>
  <c r="D127" i="1"/>
  <c r="E127" i="1" s="1"/>
  <c r="F127" i="1" s="1"/>
  <c r="I126" i="1"/>
  <c r="E126" i="1"/>
  <c r="D126" i="1"/>
  <c r="K125" i="1"/>
  <c r="I125" i="1"/>
  <c r="J125" i="1" s="1"/>
  <c r="L125" i="1" s="1"/>
  <c r="M125" i="1" s="1"/>
  <c r="G125" i="1"/>
  <c r="H125" i="1" s="1"/>
  <c r="D125" i="1"/>
  <c r="E125" i="1" s="1"/>
  <c r="F125" i="1" s="1"/>
  <c r="I124" i="1"/>
  <c r="E124" i="1"/>
  <c r="D124" i="1"/>
  <c r="K123" i="1"/>
  <c r="I123" i="1"/>
  <c r="J123" i="1" s="1"/>
  <c r="L123" i="1" s="1"/>
  <c r="G123" i="1"/>
  <c r="H123" i="1" s="1"/>
  <c r="D123" i="1"/>
  <c r="E123" i="1" s="1"/>
  <c r="F123" i="1" s="1"/>
  <c r="I122" i="1"/>
  <c r="E122" i="1"/>
  <c r="D122" i="1"/>
  <c r="K121" i="1"/>
  <c r="I121" i="1"/>
  <c r="J121" i="1" s="1"/>
  <c r="L121" i="1" s="1"/>
  <c r="M121" i="1" s="1"/>
  <c r="G121" i="1"/>
  <c r="H121" i="1" s="1"/>
  <c r="D121" i="1"/>
  <c r="E121" i="1" s="1"/>
  <c r="F121" i="1" s="1"/>
  <c r="I120" i="1"/>
  <c r="E120" i="1"/>
  <c r="D120" i="1"/>
  <c r="K119" i="1"/>
  <c r="I119" i="1"/>
  <c r="J119" i="1" s="1"/>
  <c r="L119" i="1" s="1"/>
  <c r="G119" i="1"/>
  <c r="H119" i="1" s="1"/>
  <c r="D119" i="1"/>
  <c r="E119" i="1" s="1"/>
  <c r="F119" i="1" s="1"/>
  <c r="I118" i="1"/>
  <c r="E118" i="1"/>
  <c r="D118" i="1"/>
  <c r="K117" i="1"/>
  <c r="I117" i="1"/>
  <c r="J117" i="1" s="1"/>
  <c r="L117" i="1" s="1"/>
  <c r="M117" i="1" s="1"/>
  <c r="G117" i="1"/>
  <c r="H117" i="1" s="1"/>
  <c r="D117" i="1"/>
  <c r="E117" i="1" s="1"/>
  <c r="F117" i="1" s="1"/>
  <c r="I116" i="1"/>
  <c r="E116" i="1"/>
  <c r="D116" i="1"/>
  <c r="K115" i="1"/>
  <c r="I115" i="1"/>
  <c r="J115" i="1" s="1"/>
  <c r="L115" i="1" s="1"/>
  <c r="G115" i="1"/>
  <c r="H115" i="1" s="1"/>
  <c r="D115" i="1"/>
  <c r="E115" i="1" s="1"/>
  <c r="F115" i="1" s="1"/>
  <c r="I114" i="1"/>
  <c r="E114" i="1"/>
  <c r="D114" i="1"/>
  <c r="K113" i="1"/>
  <c r="I113" i="1"/>
  <c r="J113" i="1" s="1"/>
  <c r="L113" i="1" s="1"/>
  <c r="M113" i="1" s="1"/>
  <c r="G113" i="1"/>
  <c r="H113" i="1" s="1"/>
  <c r="D113" i="1"/>
  <c r="E113" i="1" s="1"/>
  <c r="F113" i="1" s="1"/>
  <c r="I112" i="1"/>
  <c r="E112" i="1"/>
  <c r="D112" i="1"/>
  <c r="K111" i="1"/>
  <c r="I111" i="1"/>
  <c r="J111" i="1" s="1"/>
  <c r="L111" i="1" s="1"/>
  <c r="G111" i="1"/>
  <c r="H111" i="1" s="1"/>
  <c r="D111" i="1"/>
  <c r="E111" i="1" s="1"/>
  <c r="F111" i="1" s="1"/>
  <c r="I110" i="1"/>
  <c r="E110" i="1"/>
  <c r="D110" i="1"/>
  <c r="K109" i="1"/>
  <c r="I109" i="1"/>
  <c r="J109" i="1" s="1"/>
  <c r="L109" i="1" s="1"/>
  <c r="M109" i="1" s="1"/>
  <c r="G109" i="1"/>
  <c r="H109" i="1" s="1"/>
  <c r="D109" i="1"/>
  <c r="E109" i="1" s="1"/>
  <c r="F109" i="1" s="1"/>
  <c r="I108" i="1"/>
  <c r="E108" i="1"/>
  <c r="D108" i="1"/>
  <c r="K107" i="1"/>
  <c r="I107" i="1"/>
  <c r="J107" i="1" s="1"/>
  <c r="L107" i="1" s="1"/>
  <c r="G107" i="1"/>
  <c r="H107" i="1" s="1"/>
  <c r="D107" i="1"/>
  <c r="E107" i="1" s="1"/>
  <c r="F107" i="1" s="1"/>
  <c r="I106" i="1"/>
  <c r="E106" i="1"/>
  <c r="D106" i="1"/>
  <c r="K105" i="1"/>
  <c r="I105" i="1"/>
  <c r="J105" i="1" s="1"/>
  <c r="L105" i="1" s="1"/>
  <c r="M105" i="1" s="1"/>
  <c r="G105" i="1"/>
  <c r="H105" i="1" s="1"/>
  <c r="D105" i="1"/>
  <c r="E105" i="1" s="1"/>
  <c r="F105" i="1" s="1"/>
  <c r="I104" i="1"/>
  <c r="E104" i="1"/>
  <c r="D104" i="1"/>
  <c r="K103" i="1"/>
  <c r="I103" i="1"/>
  <c r="J103" i="1" s="1"/>
  <c r="L103" i="1" s="1"/>
  <c r="G103" i="1"/>
  <c r="D103" i="1"/>
  <c r="E103" i="1" s="1"/>
  <c r="F103" i="1" s="1"/>
  <c r="I102" i="1"/>
  <c r="E102" i="1"/>
  <c r="D102" i="1"/>
  <c r="K101" i="1"/>
  <c r="I101" i="1"/>
  <c r="J101" i="1" s="1"/>
  <c r="L101" i="1" s="1"/>
  <c r="G101" i="1"/>
  <c r="D101" i="1"/>
  <c r="E101" i="1" s="1"/>
  <c r="F101" i="1" s="1"/>
  <c r="I100" i="1"/>
  <c r="E100" i="1"/>
  <c r="D100" i="1"/>
  <c r="K99" i="1"/>
  <c r="I99" i="1"/>
  <c r="J99" i="1" s="1"/>
  <c r="L99" i="1" s="1"/>
  <c r="G99" i="1"/>
  <c r="D99" i="1"/>
  <c r="E99" i="1" s="1"/>
  <c r="F99" i="1" s="1"/>
  <c r="I98" i="1"/>
  <c r="E98" i="1"/>
  <c r="D98" i="1"/>
  <c r="K97" i="1"/>
  <c r="I97" i="1"/>
  <c r="J97" i="1" s="1"/>
  <c r="L97" i="1" s="1"/>
  <c r="G97" i="1"/>
  <c r="D97" i="1"/>
  <c r="E97" i="1" s="1"/>
  <c r="F97" i="1" s="1"/>
  <c r="I96" i="1"/>
  <c r="E96" i="1"/>
  <c r="D96" i="1"/>
  <c r="K95" i="1"/>
  <c r="I95" i="1"/>
  <c r="J95" i="1" s="1"/>
  <c r="L95" i="1" s="1"/>
  <c r="G95" i="1"/>
  <c r="D95" i="1"/>
  <c r="E95" i="1" s="1"/>
  <c r="F95" i="1" s="1"/>
  <c r="I94" i="1"/>
  <c r="E94" i="1"/>
  <c r="D94" i="1"/>
  <c r="K93" i="1"/>
  <c r="I93" i="1"/>
  <c r="J93" i="1" s="1"/>
  <c r="L93" i="1" s="1"/>
  <c r="G93" i="1"/>
  <c r="D93" i="1"/>
  <c r="E93" i="1" s="1"/>
  <c r="F93" i="1" s="1"/>
  <c r="I92" i="1"/>
  <c r="E92" i="1"/>
  <c r="D92" i="1"/>
  <c r="K91" i="1"/>
  <c r="I91" i="1"/>
  <c r="J91" i="1" s="1"/>
  <c r="L91" i="1" s="1"/>
  <c r="G91" i="1"/>
  <c r="D91" i="1"/>
  <c r="E91" i="1" s="1"/>
  <c r="F91" i="1" s="1"/>
  <c r="I90" i="1"/>
  <c r="E90" i="1"/>
  <c r="D90" i="1"/>
  <c r="K89" i="1"/>
  <c r="I89" i="1"/>
  <c r="J89" i="1" s="1"/>
  <c r="L89" i="1" s="1"/>
  <c r="G89" i="1"/>
  <c r="D89" i="1"/>
  <c r="E89" i="1" s="1"/>
  <c r="F89" i="1" s="1"/>
  <c r="I88" i="1"/>
  <c r="E88" i="1"/>
  <c r="D88" i="1"/>
  <c r="K87" i="1"/>
  <c r="I87" i="1"/>
  <c r="J87" i="1" s="1"/>
  <c r="L87" i="1" s="1"/>
  <c r="G87" i="1"/>
  <c r="D87" i="1"/>
  <c r="E87" i="1" s="1"/>
  <c r="F87" i="1" s="1"/>
  <c r="I86" i="1"/>
  <c r="E86" i="1"/>
  <c r="D86" i="1"/>
  <c r="K85" i="1"/>
  <c r="I85" i="1"/>
  <c r="J85" i="1" s="1"/>
  <c r="L85" i="1" s="1"/>
  <c r="D85" i="1"/>
  <c r="E85" i="1" s="1"/>
  <c r="F85" i="1" s="1"/>
  <c r="I84" i="1"/>
  <c r="E84" i="1"/>
  <c r="D84" i="1"/>
  <c r="K83" i="1"/>
  <c r="I83" i="1"/>
  <c r="J83" i="1" s="1"/>
  <c r="L83" i="1" s="1"/>
  <c r="D83" i="1"/>
  <c r="E83" i="1" s="1"/>
  <c r="F83" i="1" s="1"/>
  <c r="I82" i="1"/>
  <c r="E82" i="1"/>
  <c r="D82" i="1"/>
  <c r="K81" i="1"/>
  <c r="I81" i="1"/>
  <c r="J81" i="1" s="1"/>
  <c r="L81" i="1" s="1"/>
  <c r="D81" i="1"/>
  <c r="E81" i="1" s="1"/>
  <c r="F81" i="1" s="1"/>
  <c r="I80" i="1"/>
  <c r="E80" i="1"/>
  <c r="D80" i="1"/>
  <c r="K79" i="1"/>
  <c r="I79" i="1"/>
  <c r="J79" i="1" s="1"/>
  <c r="L79" i="1" s="1"/>
  <c r="D79" i="1"/>
  <c r="E79" i="1" s="1"/>
  <c r="F79" i="1" s="1"/>
  <c r="I78" i="1"/>
  <c r="E78" i="1"/>
  <c r="D78" i="1"/>
  <c r="K77" i="1"/>
  <c r="I77" i="1"/>
  <c r="J77" i="1" s="1"/>
  <c r="L77" i="1" s="1"/>
  <c r="D77" i="1"/>
  <c r="E77" i="1" s="1"/>
  <c r="F77" i="1" s="1"/>
  <c r="I76" i="1"/>
  <c r="E76" i="1"/>
  <c r="D76" i="1"/>
  <c r="K75" i="1"/>
  <c r="I75" i="1"/>
  <c r="J75" i="1" s="1"/>
  <c r="L75" i="1" s="1"/>
  <c r="D75" i="1"/>
  <c r="E75" i="1" s="1"/>
  <c r="F75" i="1" s="1"/>
  <c r="I74" i="1"/>
  <c r="E74" i="1"/>
  <c r="D74" i="1"/>
  <c r="K73" i="1"/>
  <c r="I73" i="1"/>
  <c r="J73" i="1" s="1"/>
  <c r="L73" i="1" s="1"/>
  <c r="D73" i="1"/>
  <c r="E73" i="1" s="1"/>
  <c r="F73" i="1" s="1"/>
  <c r="I72" i="1"/>
  <c r="E72" i="1"/>
  <c r="D72" i="1"/>
  <c r="K71" i="1"/>
  <c r="I71" i="1"/>
  <c r="J71" i="1" s="1"/>
  <c r="L71" i="1" s="1"/>
  <c r="D71" i="1"/>
  <c r="E71" i="1" s="1"/>
  <c r="F71" i="1" s="1"/>
  <c r="I70" i="1"/>
  <c r="E70" i="1"/>
  <c r="D70" i="1"/>
  <c r="K69" i="1"/>
  <c r="I69" i="1"/>
  <c r="J69" i="1" s="1"/>
  <c r="L69" i="1" s="1"/>
  <c r="D69" i="1"/>
  <c r="E69" i="1" s="1"/>
  <c r="F69" i="1" s="1"/>
  <c r="I68" i="1"/>
  <c r="E68" i="1"/>
  <c r="D68" i="1"/>
  <c r="K67" i="1"/>
  <c r="I67" i="1"/>
  <c r="J67" i="1" s="1"/>
  <c r="L67" i="1" s="1"/>
  <c r="D67" i="1"/>
  <c r="E67" i="1" s="1"/>
  <c r="F67" i="1" s="1"/>
  <c r="I66" i="1"/>
  <c r="F66" i="1"/>
  <c r="E66" i="1"/>
  <c r="D66" i="1"/>
  <c r="K65" i="1"/>
  <c r="I65" i="1"/>
  <c r="J65" i="1" s="1"/>
  <c r="L65" i="1" s="1"/>
  <c r="D65" i="1"/>
  <c r="E65" i="1" s="1"/>
  <c r="F65" i="1" s="1"/>
  <c r="I64" i="1"/>
  <c r="F64" i="1"/>
  <c r="E64" i="1"/>
  <c r="D64" i="1"/>
  <c r="K63" i="1"/>
  <c r="I63" i="1"/>
  <c r="J63" i="1" s="1"/>
  <c r="L63" i="1" s="1"/>
  <c r="D63" i="1"/>
  <c r="E63" i="1" s="1"/>
  <c r="F63" i="1" s="1"/>
  <c r="I62" i="1"/>
  <c r="F62" i="1"/>
  <c r="E62" i="1"/>
  <c r="D62" i="1"/>
  <c r="K61" i="1"/>
  <c r="I61" i="1"/>
  <c r="J61" i="1" s="1"/>
  <c r="L61" i="1" s="1"/>
  <c r="D61" i="1"/>
  <c r="E61" i="1" s="1"/>
  <c r="F61" i="1" s="1"/>
  <c r="I60" i="1"/>
  <c r="F60" i="1"/>
  <c r="E60" i="1"/>
  <c r="D60" i="1"/>
  <c r="K59" i="1"/>
  <c r="I59" i="1"/>
  <c r="J59" i="1" s="1"/>
  <c r="L59" i="1" s="1"/>
  <c r="D59" i="1"/>
  <c r="E59" i="1" s="1"/>
  <c r="F59" i="1" s="1"/>
  <c r="I58" i="1"/>
  <c r="F58" i="1"/>
  <c r="E58" i="1"/>
  <c r="D58" i="1"/>
  <c r="L57" i="1"/>
  <c r="K57" i="1"/>
  <c r="I57" i="1"/>
  <c r="J57" i="1" s="1"/>
  <c r="G57" i="1"/>
  <c r="E57" i="1"/>
  <c r="F57" i="1" s="1"/>
  <c r="D57" i="1"/>
  <c r="K56" i="1"/>
  <c r="J56" i="1"/>
  <c r="I56" i="1"/>
  <c r="F56" i="1"/>
  <c r="E56" i="1"/>
  <c r="G56" i="1" s="1"/>
  <c r="D56" i="1"/>
  <c r="L55" i="1"/>
  <c r="K55" i="1"/>
  <c r="I55" i="1"/>
  <c r="J55" i="1" s="1"/>
  <c r="G55" i="1"/>
  <c r="E55" i="1"/>
  <c r="F55" i="1" s="1"/>
  <c r="D55" i="1"/>
  <c r="K54" i="1"/>
  <c r="J54" i="1"/>
  <c r="I54" i="1"/>
  <c r="F54" i="1"/>
  <c r="E54" i="1"/>
  <c r="G54" i="1" s="1"/>
  <c r="D54" i="1"/>
  <c r="L53" i="1"/>
  <c r="K53" i="1"/>
  <c r="I53" i="1"/>
  <c r="J53" i="1" s="1"/>
  <c r="G53" i="1"/>
  <c r="E53" i="1"/>
  <c r="F53" i="1" s="1"/>
  <c r="D53" i="1"/>
  <c r="K52" i="1"/>
  <c r="J52" i="1"/>
  <c r="I52" i="1"/>
  <c r="F52" i="1"/>
  <c r="E52" i="1"/>
  <c r="G52" i="1" s="1"/>
  <c r="D52" i="1"/>
  <c r="L51" i="1"/>
  <c r="K51" i="1"/>
  <c r="I51" i="1"/>
  <c r="J51" i="1" s="1"/>
  <c r="G51" i="1"/>
  <c r="E51" i="1"/>
  <c r="F51" i="1" s="1"/>
  <c r="D51" i="1"/>
  <c r="K50" i="1"/>
  <c r="J50" i="1"/>
  <c r="I50" i="1"/>
  <c r="F50" i="1"/>
  <c r="E50" i="1"/>
  <c r="G50" i="1" s="1"/>
  <c r="D50" i="1"/>
  <c r="K49" i="1"/>
  <c r="L49" i="1" s="1"/>
  <c r="I49" i="1"/>
  <c r="J49" i="1" s="1"/>
  <c r="E49" i="1"/>
  <c r="F49" i="1" s="1"/>
  <c r="D49" i="1"/>
  <c r="K48" i="1"/>
  <c r="J48" i="1"/>
  <c r="I48" i="1"/>
  <c r="E48" i="1"/>
  <c r="G48" i="1" s="1"/>
  <c r="D48" i="1"/>
  <c r="K47" i="1"/>
  <c r="L47" i="1" s="1"/>
  <c r="I47" i="1"/>
  <c r="J47" i="1" s="1"/>
  <c r="E47" i="1"/>
  <c r="F47" i="1" s="1"/>
  <c r="D47" i="1"/>
  <c r="K46" i="1"/>
  <c r="J46" i="1"/>
  <c r="I46" i="1"/>
  <c r="E46" i="1"/>
  <c r="F46" i="1" s="1"/>
  <c r="D46" i="1"/>
  <c r="K45" i="1"/>
  <c r="L45" i="1" s="1"/>
  <c r="I45" i="1"/>
  <c r="J45" i="1" s="1"/>
  <c r="E45" i="1"/>
  <c r="F45" i="1" s="1"/>
  <c r="D45" i="1"/>
  <c r="K44" i="1"/>
  <c r="J44" i="1"/>
  <c r="I44" i="1"/>
  <c r="E44" i="1"/>
  <c r="F44" i="1" s="1"/>
  <c r="D44" i="1"/>
  <c r="K43" i="1"/>
  <c r="L43" i="1" s="1"/>
  <c r="I43" i="1"/>
  <c r="J43" i="1" s="1"/>
  <c r="E43" i="1"/>
  <c r="F43" i="1" s="1"/>
  <c r="D43" i="1"/>
  <c r="K42" i="1"/>
  <c r="J42" i="1"/>
  <c r="I42" i="1"/>
  <c r="E42" i="1"/>
  <c r="F42" i="1" s="1"/>
  <c r="D42" i="1"/>
  <c r="K41" i="1"/>
  <c r="L41" i="1" s="1"/>
  <c r="I41" i="1"/>
  <c r="J41" i="1" s="1"/>
  <c r="E41" i="1"/>
  <c r="F41" i="1" s="1"/>
  <c r="D41" i="1"/>
  <c r="K40" i="1"/>
  <c r="J40" i="1"/>
  <c r="I40" i="1"/>
  <c r="E40" i="1"/>
  <c r="F40" i="1" s="1"/>
  <c r="D40" i="1"/>
  <c r="K39" i="1"/>
  <c r="L39" i="1" s="1"/>
  <c r="I39" i="1"/>
  <c r="J39" i="1" s="1"/>
  <c r="E39" i="1"/>
  <c r="F39" i="1" s="1"/>
  <c r="D39" i="1"/>
  <c r="K38" i="1"/>
  <c r="J38" i="1"/>
  <c r="I38" i="1"/>
  <c r="E38" i="1"/>
  <c r="G38" i="1" s="1"/>
  <c r="D38" i="1"/>
  <c r="K37" i="1"/>
  <c r="L37" i="1" s="1"/>
  <c r="I37" i="1"/>
  <c r="J37" i="1" s="1"/>
  <c r="E37" i="1"/>
  <c r="F37" i="1" s="1"/>
  <c r="D37" i="1"/>
  <c r="K36" i="1"/>
  <c r="J36" i="1"/>
  <c r="I36" i="1"/>
  <c r="E36" i="1"/>
  <c r="D36" i="1"/>
  <c r="K35" i="1"/>
  <c r="I35" i="1"/>
  <c r="J35" i="1" s="1"/>
  <c r="L35" i="1" s="1"/>
  <c r="D35" i="1"/>
  <c r="E35" i="1" s="1"/>
  <c r="I34" i="1"/>
  <c r="E34" i="1"/>
  <c r="D34" i="1"/>
  <c r="K33" i="1"/>
  <c r="I33" i="1"/>
  <c r="J33" i="1" s="1"/>
  <c r="L33" i="1" s="1"/>
  <c r="D33" i="1"/>
  <c r="E33" i="1" s="1"/>
  <c r="I32" i="1"/>
  <c r="J32" i="1" s="1"/>
  <c r="E32" i="1"/>
  <c r="D32" i="1"/>
  <c r="K31" i="1"/>
  <c r="I31" i="1"/>
  <c r="J31" i="1" s="1"/>
  <c r="L31" i="1" s="1"/>
  <c r="D31" i="1"/>
  <c r="E31" i="1" s="1"/>
  <c r="I30" i="1"/>
  <c r="J30" i="1" s="1"/>
  <c r="E30" i="1"/>
  <c r="D30" i="1"/>
  <c r="K29" i="1"/>
  <c r="I29" i="1"/>
  <c r="J29" i="1" s="1"/>
  <c r="L29" i="1" s="1"/>
  <c r="D29" i="1"/>
  <c r="E29" i="1" s="1"/>
  <c r="I28" i="1"/>
  <c r="E28" i="1"/>
  <c r="F28" i="1" s="1"/>
  <c r="D28" i="1"/>
  <c r="K27" i="1"/>
  <c r="I27" i="1"/>
  <c r="J27" i="1" s="1"/>
  <c r="L27" i="1" s="1"/>
  <c r="D27" i="1"/>
  <c r="E27" i="1" s="1"/>
  <c r="I26" i="1"/>
  <c r="E26" i="1"/>
  <c r="D26" i="1"/>
  <c r="K25" i="1"/>
  <c r="I25" i="1"/>
  <c r="J25" i="1" s="1"/>
  <c r="L25" i="1" s="1"/>
  <c r="D25" i="1"/>
  <c r="E25" i="1" s="1"/>
  <c r="I24" i="1"/>
  <c r="E24" i="1"/>
  <c r="F24" i="1" s="1"/>
  <c r="D24" i="1"/>
  <c r="K23" i="1"/>
  <c r="I23" i="1"/>
  <c r="J23" i="1" s="1"/>
  <c r="L23" i="1" s="1"/>
  <c r="D23" i="1"/>
  <c r="E23" i="1" s="1"/>
  <c r="I22" i="1"/>
  <c r="J22" i="1" s="1"/>
  <c r="E22" i="1"/>
  <c r="D22" i="1"/>
  <c r="K21" i="1"/>
  <c r="I21" i="1"/>
  <c r="J21" i="1" s="1"/>
  <c r="L21" i="1" s="1"/>
  <c r="D21" i="1"/>
  <c r="E21" i="1" s="1"/>
  <c r="I20" i="1"/>
  <c r="E20" i="1"/>
  <c r="F20" i="1" s="1"/>
  <c r="D20" i="1"/>
  <c r="K19" i="1"/>
  <c r="I19" i="1"/>
  <c r="J19" i="1" s="1"/>
  <c r="L19" i="1" s="1"/>
  <c r="D19" i="1"/>
  <c r="E19" i="1" s="1"/>
  <c r="I18" i="1"/>
  <c r="E18" i="1"/>
  <c r="F18" i="1" s="1"/>
  <c r="D18" i="1"/>
  <c r="K17" i="1"/>
  <c r="I17" i="1"/>
  <c r="J17" i="1" s="1"/>
  <c r="L17" i="1" s="1"/>
  <c r="D17" i="1"/>
  <c r="E17" i="1" s="1"/>
  <c r="I16" i="1"/>
  <c r="E16" i="1"/>
  <c r="F16" i="1" s="1"/>
  <c r="D16" i="1"/>
  <c r="K15" i="1"/>
  <c r="I15" i="1"/>
  <c r="J15" i="1" s="1"/>
  <c r="L15" i="1" s="1"/>
  <c r="D15" i="1"/>
  <c r="E15" i="1" s="1"/>
  <c r="I14" i="1"/>
  <c r="E14" i="1"/>
  <c r="D14" i="1"/>
  <c r="K13" i="1"/>
  <c r="I13" i="1"/>
  <c r="J13" i="1" s="1"/>
  <c r="L13" i="1" s="1"/>
  <c r="D13" i="1"/>
  <c r="E13" i="1" s="1"/>
  <c r="I12" i="1"/>
  <c r="E12" i="1"/>
  <c r="F12" i="1" s="1"/>
  <c r="D12" i="1"/>
  <c r="K11" i="1"/>
  <c r="I11" i="1"/>
  <c r="J11" i="1" s="1"/>
  <c r="L11" i="1" s="1"/>
  <c r="D11" i="1"/>
  <c r="E11" i="1" s="1"/>
  <c r="I10" i="1"/>
  <c r="E10" i="1"/>
  <c r="F10" i="1" s="1"/>
  <c r="D10" i="1"/>
  <c r="K9" i="1"/>
  <c r="I9" i="1"/>
  <c r="J9" i="1" s="1"/>
  <c r="L9" i="1" s="1"/>
  <c r="D9" i="1"/>
  <c r="E9" i="1" s="1"/>
  <c r="I8" i="1"/>
  <c r="E8" i="1"/>
  <c r="D8" i="1"/>
  <c r="K7" i="1"/>
  <c r="I7" i="1"/>
  <c r="J7" i="1" s="1"/>
  <c r="L7" i="1" s="1"/>
  <c r="D7" i="1"/>
  <c r="E7" i="1" s="1"/>
  <c r="I6" i="1"/>
  <c r="E6" i="1"/>
  <c r="F6" i="1" s="1"/>
  <c r="D6" i="1"/>
  <c r="F7" i="1" l="1"/>
  <c r="H7" i="1" s="1"/>
  <c r="M7" i="1" s="1"/>
  <c r="G7" i="1"/>
  <c r="F11" i="1"/>
  <c r="H11" i="1" s="1"/>
  <c r="M11" i="1" s="1"/>
  <c r="G11" i="1"/>
  <c r="G15" i="1"/>
  <c r="F15" i="1"/>
  <c r="H15" i="1" s="1"/>
  <c r="M15" i="1" s="1"/>
  <c r="H19" i="1"/>
  <c r="G19" i="1"/>
  <c r="F19" i="1"/>
  <c r="F23" i="1"/>
  <c r="H23" i="1" s="1"/>
  <c r="M23" i="1" s="1"/>
  <c r="G23" i="1"/>
  <c r="F27" i="1"/>
  <c r="H27" i="1" s="1"/>
  <c r="M27" i="1" s="1"/>
  <c r="G27" i="1"/>
  <c r="G31" i="1"/>
  <c r="H31" i="1" s="1"/>
  <c r="M31" i="1" s="1"/>
  <c r="F31" i="1"/>
  <c r="F35" i="1"/>
  <c r="H35" i="1" s="1"/>
  <c r="M35" i="1" s="1"/>
  <c r="G35" i="1"/>
  <c r="M111" i="1"/>
  <c r="M119" i="1"/>
  <c r="M127" i="1"/>
  <c r="M19" i="1"/>
  <c r="G9" i="1"/>
  <c r="F9" i="1"/>
  <c r="H9" i="1" s="1"/>
  <c r="M9" i="1" s="1"/>
  <c r="F13" i="1"/>
  <c r="H13" i="1" s="1"/>
  <c r="M13" i="1" s="1"/>
  <c r="G13" i="1"/>
  <c r="F17" i="1"/>
  <c r="G17" i="1"/>
  <c r="H17" i="1" s="1"/>
  <c r="M17" i="1" s="1"/>
  <c r="G21" i="1"/>
  <c r="F21" i="1"/>
  <c r="H21" i="1"/>
  <c r="F25" i="1"/>
  <c r="H25" i="1" s="1"/>
  <c r="M25" i="1" s="1"/>
  <c r="G25" i="1"/>
  <c r="F29" i="1"/>
  <c r="H29" i="1" s="1"/>
  <c r="M29" i="1" s="1"/>
  <c r="G29" i="1"/>
  <c r="F33" i="1"/>
  <c r="H33" i="1" s="1"/>
  <c r="M33" i="1" s="1"/>
  <c r="G33" i="1"/>
  <c r="M107" i="1"/>
  <c r="M115" i="1"/>
  <c r="M123" i="1"/>
  <c r="M21" i="1"/>
  <c r="J6" i="1"/>
  <c r="L6" i="1" s="1"/>
  <c r="J8" i="1"/>
  <c r="L8" i="1" s="1"/>
  <c r="J10" i="1"/>
  <c r="L10" i="1" s="1"/>
  <c r="M10" i="1" s="1"/>
  <c r="J12" i="1"/>
  <c r="L12" i="1" s="1"/>
  <c r="M12" i="1" s="1"/>
  <c r="J14" i="1"/>
  <c r="L14" i="1" s="1"/>
  <c r="J18" i="1"/>
  <c r="L18" i="1" s="1"/>
  <c r="M18" i="1" s="1"/>
  <c r="J20" i="1"/>
  <c r="L20" i="1" s="1"/>
  <c r="M20" i="1" s="1"/>
  <c r="F22" i="1"/>
  <c r="H22" i="1" s="1"/>
  <c r="J24" i="1"/>
  <c r="L24" i="1" s="1"/>
  <c r="M24" i="1" s="1"/>
  <c r="F26" i="1"/>
  <c r="H26" i="1" s="1"/>
  <c r="J28" i="1"/>
  <c r="L28" i="1" s="1"/>
  <c r="M28" i="1" s="1"/>
  <c r="F30" i="1"/>
  <c r="H30" i="1" s="1"/>
  <c r="F34" i="1"/>
  <c r="H34" i="1" s="1"/>
  <c r="F38" i="1"/>
  <c r="G39" i="1"/>
  <c r="G43" i="1"/>
  <c r="K6" i="1"/>
  <c r="G8" i="1"/>
  <c r="G10" i="1"/>
  <c r="K10" i="1"/>
  <c r="G12" i="1"/>
  <c r="K12" i="1"/>
  <c r="G14" i="1"/>
  <c r="K14" i="1"/>
  <c r="G16" i="1"/>
  <c r="K16" i="1"/>
  <c r="G18" i="1"/>
  <c r="K18" i="1"/>
  <c r="G20" i="1"/>
  <c r="K20" i="1"/>
  <c r="G22" i="1"/>
  <c r="K22" i="1"/>
  <c r="G24" i="1"/>
  <c r="K24" i="1"/>
  <c r="G26" i="1"/>
  <c r="K26" i="1"/>
  <c r="G28" i="1"/>
  <c r="K28" i="1"/>
  <c r="G30" i="1"/>
  <c r="K30" i="1"/>
  <c r="G32" i="1"/>
  <c r="K32" i="1"/>
  <c r="G34" i="1"/>
  <c r="K34" i="1"/>
  <c r="G36" i="1"/>
  <c r="H39" i="1"/>
  <c r="M39" i="1" s="1"/>
  <c r="G40" i="1"/>
  <c r="G42" i="1"/>
  <c r="H43" i="1"/>
  <c r="M43" i="1" s="1"/>
  <c r="G44" i="1"/>
  <c r="G46" i="1"/>
  <c r="H51" i="1"/>
  <c r="M51" i="1" s="1"/>
  <c r="H53" i="1"/>
  <c r="M53" i="1" s="1"/>
  <c r="H55" i="1"/>
  <c r="M55" i="1" s="1"/>
  <c r="H57" i="1"/>
  <c r="M57" i="1" s="1"/>
  <c r="K58" i="1"/>
  <c r="G59" i="1"/>
  <c r="K60" i="1"/>
  <c r="G61" i="1"/>
  <c r="K62" i="1"/>
  <c r="G63" i="1"/>
  <c r="K64" i="1"/>
  <c r="G65" i="1"/>
  <c r="K66" i="1"/>
  <c r="G67" i="1"/>
  <c r="K68" i="1"/>
  <c r="G69" i="1"/>
  <c r="K70" i="1"/>
  <c r="G71" i="1"/>
  <c r="K72" i="1"/>
  <c r="G73" i="1"/>
  <c r="K74" i="1"/>
  <c r="G75" i="1"/>
  <c r="K76" i="1"/>
  <c r="G77" i="1"/>
  <c r="K78" i="1"/>
  <c r="G79" i="1"/>
  <c r="K80" i="1"/>
  <c r="G81" i="1"/>
  <c r="K82" i="1"/>
  <c r="G83" i="1"/>
  <c r="K84" i="1"/>
  <c r="G85" i="1"/>
  <c r="K86" i="1"/>
  <c r="K88" i="1"/>
  <c r="K90" i="1"/>
  <c r="K92" i="1"/>
  <c r="K94" i="1"/>
  <c r="K96" i="1"/>
  <c r="K98" i="1"/>
  <c r="K100" i="1"/>
  <c r="K102" i="1"/>
  <c r="K104" i="1"/>
  <c r="K106" i="1"/>
  <c r="K108" i="1"/>
  <c r="K110" i="1"/>
  <c r="K112" i="1"/>
  <c r="K114" i="1"/>
  <c r="K116" i="1"/>
  <c r="K118" i="1"/>
  <c r="K120" i="1"/>
  <c r="K122" i="1"/>
  <c r="K124" i="1"/>
  <c r="K126" i="1"/>
  <c r="F131" i="1"/>
  <c r="G131" i="1"/>
  <c r="F135" i="1"/>
  <c r="G135" i="1"/>
  <c r="F139" i="1"/>
  <c r="G139" i="1"/>
  <c r="F143" i="1"/>
  <c r="G143" i="1"/>
  <c r="F147" i="1"/>
  <c r="G147" i="1"/>
  <c r="F151" i="1"/>
  <c r="G151" i="1"/>
  <c r="F155" i="1"/>
  <c r="G155" i="1"/>
  <c r="F159" i="1"/>
  <c r="G159" i="1"/>
  <c r="F163" i="1"/>
  <c r="G163" i="1"/>
  <c r="F167" i="1"/>
  <c r="G167" i="1"/>
  <c r="F171" i="1"/>
  <c r="G171" i="1"/>
  <c r="F175" i="1"/>
  <c r="G175" i="1"/>
  <c r="F179" i="1"/>
  <c r="G179" i="1"/>
  <c r="F183" i="1"/>
  <c r="G183" i="1"/>
  <c r="F187" i="1"/>
  <c r="G187" i="1"/>
  <c r="F191" i="1"/>
  <c r="G191" i="1"/>
  <c r="F195" i="1"/>
  <c r="G195" i="1"/>
  <c r="F199" i="1"/>
  <c r="H199" i="1"/>
  <c r="G199" i="1"/>
  <c r="F201" i="1"/>
  <c r="H201" i="1"/>
  <c r="G201" i="1"/>
  <c r="F203" i="1"/>
  <c r="H203" i="1"/>
  <c r="G203" i="1"/>
  <c r="F205" i="1"/>
  <c r="H205" i="1"/>
  <c r="G205" i="1"/>
  <c r="F207" i="1"/>
  <c r="H207" i="1"/>
  <c r="G207" i="1"/>
  <c r="F209" i="1"/>
  <c r="H209" i="1"/>
  <c r="G209" i="1"/>
  <c r="F211" i="1"/>
  <c r="H211" i="1"/>
  <c r="G211" i="1"/>
  <c r="F213" i="1"/>
  <c r="H213" i="1"/>
  <c r="G213" i="1"/>
  <c r="F215" i="1"/>
  <c r="H215" i="1"/>
  <c r="G215" i="1"/>
  <c r="F217" i="1"/>
  <c r="H217" i="1"/>
  <c r="G217" i="1"/>
  <c r="F219" i="1"/>
  <c r="H219" i="1"/>
  <c r="G219" i="1"/>
  <c r="F221" i="1"/>
  <c r="H221" i="1"/>
  <c r="G221" i="1"/>
  <c r="F223" i="1"/>
  <c r="H223" i="1"/>
  <c r="G223" i="1"/>
  <c r="F225" i="1"/>
  <c r="H225" i="1"/>
  <c r="G225" i="1"/>
  <c r="F227" i="1"/>
  <c r="H227" i="1" s="1"/>
  <c r="M227" i="1" s="1"/>
  <c r="G227" i="1"/>
  <c r="F229" i="1"/>
  <c r="H229" i="1" s="1"/>
  <c r="M229" i="1" s="1"/>
  <c r="G229" i="1"/>
  <c r="F231" i="1"/>
  <c r="H231" i="1" s="1"/>
  <c r="M231" i="1" s="1"/>
  <c r="G231" i="1"/>
  <c r="F233" i="1"/>
  <c r="H233" i="1" s="1"/>
  <c r="M233" i="1" s="1"/>
  <c r="G233" i="1"/>
  <c r="F235" i="1"/>
  <c r="H235" i="1" s="1"/>
  <c r="M235" i="1" s="1"/>
  <c r="G235" i="1"/>
  <c r="F237" i="1"/>
  <c r="H237" i="1" s="1"/>
  <c r="M237" i="1" s="1"/>
  <c r="G237" i="1"/>
  <c r="F239" i="1"/>
  <c r="H239" i="1" s="1"/>
  <c r="M239" i="1" s="1"/>
  <c r="G239" i="1"/>
  <c r="F241" i="1"/>
  <c r="H241" i="1" s="1"/>
  <c r="M241" i="1" s="1"/>
  <c r="G241" i="1"/>
  <c r="F249" i="1"/>
  <c r="H249" i="1" s="1"/>
  <c r="M249" i="1" s="1"/>
  <c r="G249" i="1"/>
  <c r="F257" i="1"/>
  <c r="H257" i="1" s="1"/>
  <c r="M257" i="1" s="1"/>
  <c r="G257" i="1"/>
  <c r="F265" i="1"/>
  <c r="H265" i="1" s="1"/>
  <c r="M265" i="1" s="1"/>
  <c r="G265" i="1"/>
  <c r="G277" i="1"/>
  <c r="F277" i="1"/>
  <c r="H277" i="1" s="1"/>
  <c r="G285" i="1"/>
  <c r="F285" i="1"/>
  <c r="H285" i="1"/>
  <c r="G293" i="1"/>
  <c r="F293" i="1"/>
  <c r="H293" i="1" s="1"/>
  <c r="G301" i="1"/>
  <c r="H301" i="1" s="1"/>
  <c r="F301" i="1"/>
  <c r="G309" i="1"/>
  <c r="F309" i="1"/>
  <c r="H309" i="1" s="1"/>
  <c r="G317" i="1"/>
  <c r="F317" i="1"/>
  <c r="H317" i="1"/>
  <c r="G325" i="1"/>
  <c r="F325" i="1"/>
  <c r="H325" i="1" s="1"/>
  <c r="G333" i="1"/>
  <c r="H333" i="1" s="1"/>
  <c r="F333" i="1"/>
  <c r="G341" i="1"/>
  <c r="F341" i="1"/>
  <c r="H341" i="1" s="1"/>
  <c r="G349" i="1"/>
  <c r="F349" i="1"/>
  <c r="H349" i="1"/>
  <c r="G357" i="1"/>
  <c r="F357" i="1"/>
  <c r="H357" i="1" s="1"/>
  <c r="G365" i="1"/>
  <c r="H365" i="1" s="1"/>
  <c r="F365" i="1"/>
  <c r="F8" i="1"/>
  <c r="H8" i="1" s="1"/>
  <c r="F14" i="1"/>
  <c r="H14" i="1" s="1"/>
  <c r="J16" i="1"/>
  <c r="L16" i="1" s="1"/>
  <c r="M16" i="1" s="1"/>
  <c r="J26" i="1"/>
  <c r="L26" i="1" s="1"/>
  <c r="M26" i="1" s="1"/>
  <c r="F32" i="1"/>
  <c r="H32" i="1" s="1"/>
  <c r="J34" i="1"/>
  <c r="L34" i="1" s="1"/>
  <c r="M34" i="1" s="1"/>
  <c r="G45" i="1"/>
  <c r="H45" i="1" s="1"/>
  <c r="M45" i="1" s="1"/>
  <c r="G6" i="1"/>
  <c r="H6" i="1" s="1"/>
  <c r="K8" i="1"/>
  <c r="H10" i="1"/>
  <c r="H12" i="1"/>
  <c r="H16" i="1"/>
  <c r="H18" i="1"/>
  <c r="H20" i="1"/>
  <c r="L22" i="1"/>
  <c r="H24" i="1"/>
  <c r="H28" i="1"/>
  <c r="L30" i="1"/>
  <c r="L32" i="1"/>
  <c r="L36" i="1"/>
  <c r="L38" i="1"/>
  <c r="L40" i="1"/>
  <c r="L42" i="1"/>
  <c r="L44" i="1"/>
  <c r="L46" i="1"/>
  <c r="L48" i="1"/>
  <c r="L50" i="1"/>
  <c r="L52" i="1"/>
  <c r="L54" i="1"/>
  <c r="L56" i="1"/>
  <c r="J58" i="1"/>
  <c r="L58" i="1" s="1"/>
  <c r="H59" i="1"/>
  <c r="M59" i="1" s="1"/>
  <c r="J60" i="1"/>
  <c r="L60" i="1" s="1"/>
  <c r="H61" i="1"/>
  <c r="M61" i="1" s="1"/>
  <c r="J62" i="1"/>
  <c r="L62" i="1" s="1"/>
  <c r="H63" i="1"/>
  <c r="M63" i="1" s="1"/>
  <c r="J64" i="1"/>
  <c r="L64" i="1" s="1"/>
  <c r="H65" i="1"/>
  <c r="M65" i="1" s="1"/>
  <c r="J66" i="1"/>
  <c r="L66" i="1" s="1"/>
  <c r="H67" i="1"/>
  <c r="M67" i="1" s="1"/>
  <c r="J68" i="1"/>
  <c r="L68" i="1" s="1"/>
  <c r="H69" i="1"/>
  <c r="M69" i="1" s="1"/>
  <c r="J70" i="1"/>
  <c r="L70" i="1" s="1"/>
  <c r="H71" i="1"/>
  <c r="M71" i="1" s="1"/>
  <c r="J72" i="1"/>
  <c r="L72" i="1" s="1"/>
  <c r="H73" i="1"/>
  <c r="M73" i="1" s="1"/>
  <c r="J74" i="1"/>
  <c r="L74" i="1" s="1"/>
  <c r="H75" i="1"/>
  <c r="M75" i="1" s="1"/>
  <c r="J76" i="1"/>
  <c r="L76" i="1" s="1"/>
  <c r="H77" i="1"/>
  <c r="M77" i="1" s="1"/>
  <c r="J78" i="1"/>
  <c r="L78" i="1" s="1"/>
  <c r="H79" i="1"/>
  <c r="M79" i="1" s="1"/>
  <c r="J80" i="1"/>
  <c r="L80" i="1" s="1"/>
  <c r="H81" i="1"/>
  <c r="M81" i="1" s="1"/>
  <c r="J82" i="1"/>
  <c r="L82" i="1" s="1"/>
  <c r="H83" i="1"/>
  <c r="M83" i="1" s="1"/>
  <c r="J84" i="1"/>
  <c r="L84" i="1" s="1"/>
  <c r="H85" i="1"/>
  <c r="M85" i="1" s="1"/>
  <c r="J86" i="1"/>
  <c r="L86" i="1" s="1"/>
  <c r="H87" i="1"/>
  <c r="M87" i="1" s="1"/>
  <c r="J88" i="1"/>
  <c r="L88" i="1" s="1"/>
  <c r="H89" i="1"/>
  <c r="M89" i="1" s="1"/>
  <c r="J90" i="1"/>
  <c r="L90" i="1" s="1"/>
  <c r="H91" i="1"/>
  <c r="M91" i="1" s="1"/>
  <c r="J92" i="1"/>
  <c r="L92" i="1" s="1"/>
  <c r="H93" i="1"/>
  <c r="M93" i="1" s="1"/>
  <c r="J94" i="1"/>
  <c r="L94" i="1" s="1"/>
  <c r="H95" i="1"/>
  <c r="M95" i="1" s="1"/>
  <c r="J96" i="1"/>
  <c r="L96" i="1" s="1"/>
  <c r="H97" i="1"/>
  <c r="M97" i="1" s="1"/>
  <c r="J98" i="1"/>
  <c r="L98" i="1" s="1"/>
  <c r="H99" i="1"/>
  <c r="M99" i="1" s="1"/>
  <c r="J100" i="1"/>
  <c r="L100" i="1" s="1"/>
  <c r="H101" i="1"/>
  <c r="M101" i="1" s="1"/>
  <c r="J102" i="1"/>
  <c r="L102" i="1" s="1"/>
  <c r="H103" i="1"/>
  <c r="M103" i="1" s="1"/>
  <c r="J104" i="1"/>
  <c r="L104" i="1" s="1"/>
  <c r="J106" i="1"/>
  <c r="L106" i="1" s="1"/>
  <c r="J108" i="1"/>
  <c r="L108" i="1" s="1"/>
  <c r="J110" i="1"/>
  <c r="L110" i="1" s="1"/>
  <c r="J112" i="1"/>
  <c r="L112" i="1" s="1"/>
  <c r="J114" i="1"/>
  <c r="L114" i="1" s="1"/>
  <c r="J116" i="1"/>
  <c r="L116" i="1" s="1"/>
  <c r="J118" i="1"/>
  <c r="L118" i="1" s="1"/>
  <c r="J120" i="1"/>
  <c r="L120" i="1" s="1"/>
  <c r="J122" i="1"/>
  <c r="L122" i="1" s="1"/>
  <c r="J124" i="1"/>
  <c r="L124" i="1" s="1"/>
  <c r="J126" i="1"/>
  <c r="L126" i="1" s="1"/>
  <c r="M199" i="1"/>
  <c r="M201" i="1"/>
  <c r="M203" i="1"/>
  <c r="M205" i="1"/>
  <c r="M207" i="1"/>
  <c r="M209" i="1"/>
  <c r="M211" i="1"/>
  <c r="M213" i="1"/>
  <c r="M215" i="1"/>
  <c r="M217" i="1"/>
  <c r="M219" i="1"/>
  <c r="M221" i="1"/>
  <c r="M223" i="1"/>
  <c r="M225" i="1"/>
  <c r="F243" i="1"/>
  <c r="H243" i="1" s="1"/>
  <c r="M243" i="1" s="1"/>
  <c r="G243" i="1"/>
  <c r="F251" i="1"/>
  <c r="H251" i="1" s="1"/>
  <c r="M251" i="1" s="1"/>
  <c r="G251" i="1"/>
  <c r="F259" i="1"/>
  <c r="H259" i="1" s="1"/>
  <c r="M259" i="1" s="1"/>
  <c r="G259" i="1"/>
  <c r="F267" i="1"/>
  <c r="H267" i="1" s="1"/>
  <c r="M267" i="1" s="1"/>
  <c r="G267" i="1"/>
  <c r="G275" i="1"/>
  <c r="F275" i="1"/>
  <c r="H275" i="1" s="1"/>
  <c r="G283" i="1"/>
  <c r="F283" i="1"/>
  <c r="H283" i="1"/>
  <c r="G291" i="1"/>
  <c r="F291" i="1"/>
  <c r="H291" i="1" s="1"/>
  <c r="G299" i="1"/>
  <c r="H299" i="1" s="1"/>
  <c r="F299" i="1"/>
  <c r="G307" i="1"/>
  <c r="F307" i="1"/>
  <c r="H307" i="1" s="1"/>
  <c r="G315" i="1"/>
  <c r="F315" i="1"/>
  <c r="H315" i="1"/>
  <c r="G323" i="1"/>
  <c r="F323" i="1"/>
  <c r="H323" i="1" s="1"/>
  <c r="G331" i="1"/>
  <c r="H331" i="1" s="1"/>
  <c r="F331" i="1"/>
  <c r="G339" i="1"/>
  <c r="F339" i="1"/>
  <c r="H339" i="1" s="1"/>
  <c r="G347" i="1"/>
  <c r="F347" i="1"/>
  <c r="H347" i="1"/>
  <c r="G355" i="1"/>
  <c r="F355" i="1"/>
  <c r="H355" i="1" s="1"/>
  <c r="G363" i="1"/>
  <c r="H363" i="1" s="1"/>
  <c r="F363" i="1"/>
  <c r="H38" i="1"/>
  <c r="H42" i="1"/>
  <c r="H44" i="1"/>
  <c r="H46" i="1"/>
  <c r="H50" i="1"/>
  <c r="H52" i="1"/>
  <c r="H54" i="1"/>
  <c r="H56" i="1"/>
  <c r="G58" i="1"/>
  <c r="H58" i="1" s="1"/>
  <c r="G60" i="1"/>
  <c r="H60" i="1" s="1"/>
  <c r="G62" i="1"/>
  <c r="H62" i="1" s="1"/>
  <c r="G64" i="1"/>
  <c r="H64" i="1" s="1"/>
  <c r="G66" i="1"/>
  <c r="H66" i="1" s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F129" i="1"/>
  <c r="G129" i="1"/>
  <c r="F133" i="1"/>
  <c r="G133" i="1"/>
  <c r="F137" i="1"/>
  <c r="H137" i="1" s="1"/>
  <c r="M137" i="1" s="1"/>
  <c r="G137" i="1"/>
  <c r="F141" i="1"/>
  <c r="G141" i="1"/>
  <c r="F145" i="1"/>
  <c r="G145" i="1"/>
  <c r="F149" i="1"/>
  <c r="G149" i="1"/>
  <c r="F153" i="1"/>
  <c r="H153" i="1" s="1"/>
  <c r="M153" i="1" s="1"/>
  <c r="G153" i="1"/>
  <c r="F157" i="1"/>
  <c r="G157" i="1"/>
  <c r="F161" i="1"/>
  <c r="G161" i="1"/>
  <c r="F165" i="1"/>
  <c r="G165" i="1"/>
  <c r="F169" i="1"/>
  <c r="G169" i="1"/>
  <c r="H169" i="1" s="1"/>
  <c r="M169" i="1" s="1"/>
  <c r="F173" i="1"/>
  <c r="G173" i="1"/>
  <c r="F177" i="1"/>
  <c r="G177" i="1"/>
  <c r="F181" i="1"/>
  <c r="G181" i="1"/>
  <c r="F185" i="1"/>
  <c r="G185" i="1"/>
  <c r="H185" i="1" s="1"/>
  <c r="M185" i="1" s="1"/>
  <c r="F189" i="1"/>
  <c r="G189" i="1"/>
  <c r="F193" i="1"/>
  <c r="G193" i="1"/>
  <c r="F197" i="1"/>
  <c r="G197" i="1"/>
  <c r="F245" i="1"/>
  <c r="H245" i="1" s="1"/>
  <c r="M245" i="1" s="1"/>
  <c r="G245" i="1"/>
  <c r="F253" i="1"/>
  <c r="H253" i="1" s="1"/>
  <c r="M253" i="1" s="1"/>
  <c r="G253" i="1"/>
  <c r="F261" i="1"/>
  <c r="H261" i="1" s="1"/>
  <c r="M261" i="1" s="1"/>
  <c r="G261" i="1"/>
  <c r="F269" i="1"/>
  <c r="H269" i="1" s="1"/>
  <c r="M269" i="1" s="1"/>
  <c r="G269" i="1"/>
  <c r="G273" i="1"/>
  <c r="F273" i="1"/>
  <c r="H273" i="1" s="1"/>
  <c r="G281" i="1"/>
  <c r="F281" i="1"/>
  <c r="H281" i="1"/>
  <c r="G289" i="1"/>
  <c r="F289" i="1"/>
  <c r="H289" i="1" s="1"/>
  <c r="G297" i="1"/>
  <c r="H297" i="1" s="1"/>
  <c r="F297" i="1"/>
  <c r="G305" i="1"/>
  <c r="F305" i="1"/>
  <c r="H305" i="1" s="1"/>
  <c r="G313" i="1"/>
  <c r="F313" i="1"/>
  <c r="H313" i="1"/>
  <c r="G321" i="1"/>
  <c r="F321" i="1"/>
  <c r="H321" i="1" s="1"/>
  <c r="G329" i="1"/>
  <c r="H329" i="1" s="1"/>
  <c r="F329" i="1"/>
  <c r="G337" i="1"/>
  <c r="F337" i="1"/>
  <c r="H337" i="1" s="1"/>
  <c r="G345" i="1"/>
  <c r="F345" i="1"/>
  <c r="H345" i="1"/>
  <c r="G353" i="1"/>
  <c r="F353" i="1"/>
  <c r="H353" i="1" s="1"/>
  <c r="G361" i="1"/>
  <c r="H361" i="1" s="1"/>
  <c r="F361" i="1"/>
  <c r="G369" i="1"/>
  <c r="F369" i="1"/>
  <c r="H369" i="1" s="1"/>
  <c r="H40" i="1"/>
  <c r="F36" i="1"/>
  <c r="H36" i="1" s="1"/>
  <c r="G37" i="1"/>
  <c r="H37" i="1" s="1"/>
  <c r="M37" i="1" s="1"/>
  <c r="G41" i="1"/>
  <c r="H41" i="1" s="1"/>
  <c r="M41" i="1" s="1"/>
  <c r="G47" i="1"/>
  <c r="H47" i="1" s="1"/>
  <c r="M47" i="1" s="1"/>
  <c r="F48" i="1"/>
  <c r="H48" i="1" s="1"/>
  <c r="G49" i="1"/>
  <c r="H49" i="1" s="1"/>
  <c r="M49" i="1" s="1"/>
  <c r="F68" i="1"/>
  <c r="H68" i="1" s="1"/>
  <c r="F70" i="1"/>
  <c r="H70" i="1" s="1"/>
  <c r="F72" i="1"/>
  <c r="H72" i="1" s="1"/>
  <c r="F74" i="1"/>
  <c r="H74" i="1" s="1"/>
  <c r="F76" i="1"/>
  <c r="H76" i="1" s="1"/>
  <c r="F78" i="1"/>
  <c r="H78" i="1" s="1"/>
  <c r="F80" i="1"/>
  <c r="H80" i="1" s="1"/>
  <c r="F82" i="1"/>
  <c r="H82" i="1" s="1"/>
  <c r="F84" i="1"/>
  <c r="H84" i="1" s="1"/>
  <c r="F86" i="1"/>
  <c r="H86" i="1" s="1"/>
  <c r="F88" i="1"/>
  <c r="H88" i="1" s="1"/>
  <c r="F90" i="1"/>
  <c r="H90" i="1" s="1"/>
  <c r="F92" i="1"/>
  <c r="H92" i="1" s="1"/>
  <c r="F94" i="1"/>
  <c r="H94" i="1" s="1"/>
  <c r="F96" i="1"/>
  <c r="H96" i="1" s="1"/>
  <c r="F98" i="1"/>
  <c r="H98" i="1" s="1"/>
  <c r="F100" i="1"/>
  <c r="H100" i="1" s="1"/>
  <c r="F102" i="1"/>
  <c r="H102" i="1" s="1"/>
  <c r="F104" i="1"/>
  <c r="H104" i="1" s="1"/>
  <c r="F106" i="1"/>
  <c r="H106" i="1" s="1"/>
  <c r="F108" i="1"/>
  <c r="H108" i="1" s="1"/>
  <c r="F110" i="1"/>
  <c r="H110" i="1" s="1"/>
  <c r="F112" i="1"/>
  <c r="H112" i="1" s="1"/>
  <c r="F114" i="1"/>
  <c r="H114" i="1" s="1"/>
  <c r="F116" i="1"/>
  <c r="H116" i="1" s="1"/>
  <c r="F118" i="1"/>
  <c r="H118" i="1" s="1"/>
  <c r="F120" i="1"/>
  <c r="H120" i="1" s="1"/>
  <c r="F122" i="1"/>
  <c r="H122" i="1" s="1"/>
  <c r="F124" i="1"/>
  <c r="H124" i="1" s="1"/>
  <c r="F126" i="1"/>
  <c r="H126" i="1" s="1"/>
  <c r="H129" i="1"/>
  <c r="M129" i="1" s="1"/>
  <c r="H133" i="1"/>
  <c r="M133" i="1" s="1"/>
  <c r="H141" i="1"/>
  <c r="M141" i="1" s="1"/>
  <c r="H145" i="1"/>
  <c r="M145" i="1" s="1"/>
  <c r="H149" i="1"/>
  <c r="M149" i="1" s="1"/>
  <c r="H157" i="1"/>
  <c r="M157" i="1" s="1"/>
  <c r="H161" i="1"/>
  <c r="M161" i="1" s="1"/>
  <c r="H165" i="1"/>
  <c r="M165" i="1" s="1"/>
  <c r="H173" i="1"/>
  <c r="M173" i="1" s="1"/>
  <c r="H177" i="1"/>
  <c r="M177" i="1" s="1"/>
  <c r="H181" i="1"/>
  <c r="M181" i="1" s="1"/>
  <c r="H189" i="1"/>
  <c r="M189" i="1" s="1"/>
  <c r="H193" i="1"/>
  <c r="M193" i="1" s="1"/>
  <c r="H197" i="1"/>
  <c r="M197" i="1" s="1"/>
  <c r="F247" i="1"/>
  <c r="H247" i="1" s="1"/>
  <c r="M247" i="1" s="1"/>
  <c r="G247" i="1"/>
  <c r="F255" i="1"/>
  <c r="H255" i="1" s="1"/>
  <c r="M255" i="1" s="1"/>
  <c r="G255" i="1"/>
  <c r="F263" i="1"/>
  <c r="H263" i="1" s="1"/>
  <c r="M263" i="1" s="1"/>
  <c r="G263" i="1"/>
  <c r="G271" i="1"/>
  <c r="H271" i="1" s="1"/>
  <c r="F271" i="1"/>
  <c r="G279" i="1"/>
  <c r="F279" i="1"/>
  <c r="H279" i="1" s="1"/>
  <c r="G287" i="1"/>
  <c r="F287" i="1"/>
  <c r="H287" i="1"/>
  <c r="G295" i="1"/>
  <c r="F295" i="1"/>
  <c r="H295" i="1" s="1"/>
  <c r="G303" i="1"/>
  <c r="H303" i="1" s="1"/>
  <c r="F303" i="1"/>
  <c r="G311" i="1"/>
  <c r="F311" i="1"/>
  <c r="H311" i="1" s="1"/>
  <c r="G319" i="1"/>
  <c r="F319" i="1"/>
  <c r="H319" i="1"/>
  <c r="G327" i="1"/>
  <c r="F327" i="1"/>
  <c r="H327" i="1" s="1"/>
  <c r="G335" i="1"/>
  <c r="H335" i="1" s="1"/>
  <c r="F335" i="1"/>
  <c r="G343" i="1"/>
  <c r="F343" i="1"/>
  <c r="H343" i="1" s="1"/>
  <c r="G351" i="1"/>
  <c r="F351" i="1"/>
  <c r="H351" i="1"/>
  <c r="G359" i="1"/>
  <c r="F359" i="1"/>
  <c r="H359" i="1" s="1"/>
  <c r="G367" i="1"/>
  <c r="H367" i="1" s="1"/>
  <c r="F367" i="1"/>
  <c r="M375" i="1"/>
  <c r="M383" i="1"/>
  <c r="M391" i="1"/>
  <c r="M399" i="1"/>
  <c r="M407" i="1"/>
  <c r="M415" i="1"/>
  <c r="G419" i="1"/>
  <c r="F419" i="1"/>
  <c r="H419" i="1" s="1"/>
  <c r="M419" i="1" s="1"/>
  <c r="H422" i="1"/>
  <c r="G422" i="1"/>
  <c r="G427" i="1"/>
  <c r="F427" i="1"/>
  <c r="H427" i="1" s="1"/>
  <c r="M427" i="1" s="1"/>
  <c r="H430" i="1"/>
  <c r="G430" i="1"/>
  <c r="G435" i="1"/>
  <c r="F435" i="1"/>
  <c r="H435" i="1" s="1"/>
  <c r="M435" i="1" s="1"/>
  <c r="H438" i="1"/>
  <c r="G438" i="1"/>
  <c r="G443" i="1"/>
  <c r="F443" i="1"/>
  <c r="H443" i="1" s="1"/>
  <c r="M443" i="1" s="1"/>
  <c r="H446" i="1"/>
  <c r="G446" i="1"/>
  <c r="G451" i="1"/>
  <c r="F451" i="1"/>
  <c r="H451" i="1" s="1"/>
  <c r="M451" i="1" s="1"/>
  <c r="H454" i="1"/>
  <c r="G454" i="1"/>
  <c r="G459" i="1"/>
  <c r="F459" i="1"/>
  <c r="H459" i="1" s="1"/>
  <c r="M459" i="1" s="1"/>
  <c r="H462" i="1"/>
  <c r="G462" i="1"/>
  <c r="G467" i="1"/>
  <c r="F467" i="1"/>
  <c r="H467" i="1" s="1"/>
  <c r="M467" i="1" s="1"/>
  <c r="G470" i="1"/>
  <c r="F470" i="1"/>
  <c r="H470" i="1" s="1"/>
  <c r="M470" i="1" s="1"/>
  <c r="G477" i="1"/>
  <c r="F477" i="1"/>
  <c r="H477" i="1" s="1"/>
  <c r="M477" i="1" s="1"/>
  <c r="G478" i="1"/>
  <c r="F478" i="1"/>
  <c r="H478" i="1" s="1"/>
  <c r="M478" i="1" s="1"/>
  <c r="G485" i="1"/>
  <c r="F485" i="1"/>
  <c r="H485" i="1" s="1"/>
  <c r="M485" i="1" s="1"/>
  <c r="G486" i="1"/>
  <c r="F486" i="1"/>
  <c r="H486" i="1" s="1"/>
  <c r="M486" i="1" s="1"/>
  <c r="G493" i="1"/>
  <c r="F493" i="1"/>
  <c r="H493" i="1" s="1"/>
  <c r="M493" i="1" s="1"/>
  <c r="G494" i="1"/>
  <c r="F494" i="1"/>
  <c r="H494" i="1" s="1"/>
  <c r="M494" i="1" s="1"/>
  <c r="G501" i="1"/>
  <c r="F501" i="1"/>
  <c r="H501" i="1" s="1"/>
  <c r="M501" i="1" s="1"/>
  <c r="G502" i="1"/>
  <c r="F502" i="1"/>
  <c r="H502" i="1" s="1"/>
  <c r="M502" i="1" s="1"/>
  <c r="G509" i="1"/>
  <c r="F509" i="1"/>
  <c r="H509" i="1" s="1"/>
  <c r="M509" i="1" s="1"/>
  <c r="G510" i="1"/>
  <c r="F510" i="1"/>
  <c r="H510" i="1" s="1"/>
  <c r="M510" i="1" s="1"/>
  <c r="G517" i="1"/>
  <c r="F517" i="1"/>
  <c r="H517" i="1" s="1"/>
  <c r="M517" i="1" s="1"/>
  <c r="G518" i="1"/>
  <c r="F518" i="1"/>
  <c r="H518" i="1" s="1"/>
  <c r="M518" i="1" s="1"/>
  <c r="G525" i="1"/>
  <c r="F525" i="1"/>
  <c r="H525" i="1" s="1"/>
  <c r="M525" i="1" s="1"/>
  <c r="G526" i="1"/>
  <c r="F526" i="1"/>
  <c r="H526" i="1" s="1"/>
  <c r="M526" i="1" s="1"/>
  <c r="G533" i="1"/>
  <c r="F533" i="1"/>
  <c r="H533" i="1" s="1"/>
  <c r="M533" i="1" s="1"/>
  <c r="G534" i="1"/>
  <c r="F534" i="1"/>
  <c r="H534" i="1" s="1"/>
  <c r="M534" i="1" s="1"/>
  <c r="G541" i="1"/>
  <c r="F541" i="1"/>
  <c r="H541" i="1" s="1"/>
  <c r="M541" i="1" s="1"/>
  <c r="G542" i="1"/>
  <c r="F542" i="1"/>
  <c r="H542" i="1" s="1"/>
  <c r="M542" i="1" s="1"/>
  <c r="G549" i="1"/>
  <c r="F549" i="1"/>
  <c r="H549" i="1" s="1"/>
  <c r="M549" i="1" s="1"/>
  <c r="G550" i="1"/>
  <c r="F550" i="1"/>
  <c r="H550" i="1" s="1"/>
  <c r="M550" i="1" s="1"/>
  <c r="G557" i="1"/>
  <c r="F557" i="1"/>
  <c r="H557" i="1" s="1"/>
  <c r="M557" i="1" s="1"/>
  <c r="G558" i="1"/>
  <c r="F558" i="1"/>
  <c r="H558" i="1" s="1"/>
  <c r="M558" i="1" s="1"/>
  <c r="G565" i="1"/>
  <c r="F565" i="1"/>
  <c r="H565" i="1" s="1"/>
  <c r="M565" i="1" s="1"/>
  <c r="G566" i="1"/>
  <c r="F566" i="1"/>
  <c r="H566" i="1" s="1"/>
  <c r="M566" i="1" s="1"/>
  <c r="G573" i="1"/>
  <c r="F573" i="1"/>
  <c r="H573" i="1" s="1"/>
  <c r="M573" i="1" s="1"/>
  <c r="G574" i="1"/>
  <c r="F574" i="1"/>
  <c r="H574" i="1" s="1"/>
  <c r="M574" i="1" s="1"/>
  <c r="G581" i="1"/>
  <c r="F581" i="1"/>
  <c r="H581" i="1" s="1"/>
  <c r="M581" i="1" s="1"/>
  <c r="G582" i="1"/>
  <c r="F582" i="1"/>
  <c r="H582" i="1" s="1"/>
  <c r="M582" i="1" s="1"/>
  <c r="G590" i="1"/>
  <c r="F590" i="1"/>
  <c r="H590" i="1" s="1"/>
  <c r="M590" i="1" s="1"/>
  <c r="M372" i="1"/>
  <c r="M380" i="1"/>
  <c r="M388" i="1"/>
  <c r="M393" i="1"/>
  <c r="M396" i="1"/>
  <c r="M401" i="1"/>
  <c r="M404" i="1"/>
  <c r="M409" i="1"/>
  <c r="M412" i="1"/>
  <c r="M417" i="1"/>
  <c r="G420" i="1"/>
  <c r="M422" i="1"/>
  <c r="G425" i="1"/>
  <c r="F425" i="1"/>
  <c r="G428" i="1"/>
  <c r="M430" i="1"/>
  <c r="G433" i="1"/>
  <c r="F433" i="1"/>
  <c r="G436" i="1"/>
  <c r="M438" i="1"/>
  <c r="G441" i="1"/>
  <c r="F441" i="1"/>
  <c r="G444" i="1"/>
  <c r="M446" i="1"/>
  <c r="G449" i="1"/>
  <c r="F449" i="1"/>
  <c r="G452" i="1"/>
  <c r="M454" i="1"/>
  <c r="G457" i="1"/>
  <c r="F457" i="1"/>
  <c r="G460" i="1"/>
  <c r="M462" i="1"/>
  <c r="G465" i="1"/>
  <c r="F465" i="1"/>
  <c r="G468" i="1"/>
  <c r="G471" i="1"/>
  <c r="F471" i="1"/>
  <c r="H471" i="1"/>
  <c r="M471" i="1" s="1"/>
  <c r="G472" i="1"/>
  <c r="F472" i="1"/>
  <c r="H472" i="1" s="1"/>
  <c r="M472" i="1" s="1"/>
  <c r="G479" i="1"/>
  <c r="F479" i="1"/>
  <c r="H479" i="1"/>
  <c r="M479" i="1" s="1"/>
  <c r="G480" i="1"/>
  <c r="F480" i="1"/>
  <c r="H480" i="1" s="1"/>
  <c r="M480" i="1" s="1"/>
  <c r="G487" i="1"/>
  <c r="F487" i="1"/>
  <c r="H487" i="1"/>
  <c r="M487" i="1" s="1"/>
  <c r="G488" i="1"/>
  <c r="F488" i="1"/>
  <c r="H488" i="1" s="1"/>
  <c r="M488" i="1" s="1"/>
  <c r="G495" i="1"/>
  <c r="F495" i="1"/>
  <c r="H495" i="1"/>
  <c r="M495" i="1" s="1"/>
  <c r="G496" i="1"/>
  <c r="F496" i="1"/>
  <c r="H496" i="1" s="1"/>
  <c r="M496" i="1" s="1"/>
  <c r="G503" i="1"/>
  <c r="F503" i="1"/>
  <c r="H503" i="1"/>
  <c r="M503" i="1" s="1"/>
  <c r="G504" i="1"/>
  <c r="F504" i="1"/>
  <c r="H504" i="1" s="1"/>
  <c r="M504" i="1" s="1"/>
  <c r="G511" i="1"/>
  <c r="F511" i="1"/>
  <c r="H511" i="1"/>
  <c r="M511" i="1" s="1"/>
  <c r="G512" i="1"/>
  <c r="F512" i="1"/>
  <c r="H512" i="1" s="1"/>
  <c r="M512" i="1" s="1"/>
  <c r="G519" i="1"/>
  <c r="F519" i="1"/>
  <c r="H519" i="1"/>
  <c r="M519" i="1" s="1"/>
  <c r="G520" i="1"/>
  <c r="F520" i="1"/>
  <c r="H520" i="1" s="1"/>
  <c r="M520" i="1" s="1"/>
  <c r="G527" i="1"/>
  <c r="F527" i="1"/>
  <c r="H527" i="1"/>
  <c r="M527" i="1" s="1"/>
  <c r="G528" i="1"/>
  <c r="F528" i="1"/>
  <c r="H528" i="1" s="1"/>
  <c r="M528" i="1" s="1"/>
  <c r="G535" i="1"/>
  <c r="F535" i="1"/>
  <c r="H535" i="1"/>
  <c r="M535" i="1" s="1"/>
  <c r="G536" i="1"/>
  <c r="F536" i="1"/>
  <c r="H536" i="1" s="1"/>
  <c r="M536" i="1" s="1"/>
  <c r="G543" i="1"/>
  <c r="F543" i="1"/>
  <c r="H543" i="1"/>
  <c r="M543" i="1" s="1"/>
  <c r="G544" i="1"/>
  <c r="F544" i="1"/>
  <c r="H544" i="1" s="1"/>
  <c r="M544" i="1" s="1"/>
  <c r="G551" i="1"/>
  <c r="F551" i="1"/>
  <c r="H551" i="1"/>
  <c r="M551" i="1" s="1"/>
  <c r="G552" i="1"/>
  <c r="F552" i="1"/>
  <c r="H552" i="1" s="1"/>
  <c r="M552" i="1" s="1"/>
  <c r="G559" i="1"/>
  <c r="F559" i="1"/>
  <c r="H559" i="1"/>
  <c r="M559" i="1" s="1"/>
  <c r="G560" i="1"/>
  <c r="F560" i="1"/>
  <c r="H560" i="1" s="1"/>
  <c r="M560" i="1" s="1"/>
  <c r="G567" i="1"/>
  <c r="F567" i="1"/>
  <c r="H567" i="1"/>
  <c r="M567" i="1" s="1"/>
  <c r="G568" i="1"/>
  <c r="F568" i="1"/>
  <c r="H568" i="1" s="1"/>
  <c r="M568" i="1" s="1"/>
  <c r="G575" i="1"/>
  <c r="F575" i="1"/>
  <c r="H575" i="1"/>
  <c r="M575" i="1" s="1"/>
  <c r="G576" i="1"/>
  <c r="F576" i="1"/>
  <c r="H576" i="1" s="1"/>
  <c r="M576" i="1" s="1"/>
  <c r="G583" i="1"/>
  <c r="F583" i="1"/>
  <c r="H583" i="1"/>
  <c r="M583" i="1" s="1"/>
  <c r="G584" i="1"/>
  <c r="H584" i="1"/>
  <c r="F584" i="1"/>
  <c r="G592" i="1"/>
  <c r="H592" i="1"/>
  <c r="F592" i="1"/>
  <c r="G128" i="1"/>
  <c r="H128" i="1" s="1"/>
  <c r="K128" i="1"/>
  <c r="L128" i="1" s="1"/>
  <c r="M128" i="1" s="1"/>
  <c r="G130" i="1"/>
  <c r="H130" i="1" s="1"/>
  <c r="K130" i="1"/>
  <c r="L130" i="1" s="1"/>
  <c r="M130" i="1" s="1"/>
  <c r="G132" i="1"/>
  <c r="H132" i="1" s="1"/>
  <c r="K132" i="1"/>
  <c r="L132" i="1" s="1"/>
  <c r="M132" i="1" s="1"/>
  <c r="G134" i="1"/>
  <c r="H134" i="1" s="1"/>
  <c r="K134" i="1"/>
  <c r="L134" i="1" s="1"/>
  <c r="M134" i="1" s="1"/>
  <c r="G136" i="1"/>
  <c r="H136" i="1" s="1"/>
  <c r="K136" i="1"/>
  <c r="L136" i="1" s="1"/>
  <c r="M136" i="1" s="1"/>
  <c r="G138" i="1"/>
  <c r="H138" i="1" s="1"/>
  <c r="K138" i="1"/>
  <c r="L138" i="1" s="1"/>
  <c r="M138" i="1" s="1"/>
  <c r="G140" i="1"/>
  <c r="H140" i="1" s="1"/>
  <c r="K140" i="1"/>
  <c r="L140" i="1" s="1"/>
  <c r="M140" i="1" s="1"/>
  <c r="G142" i="1"/>
  <c r="H142" i="1" s="1"/>
  <c r="K142" i="1"/>
  <c r="L142" i="1" s="1"/>
  <c r="M142" i="1" s="1"/>
  <c r="G144" i="1"/>
  <c r="H144" i="1" s="1"/>
  <c r="K144" i="1"/>
  <c r="L144" i="1" s="1"/>
  <c r="M144" i="1" s="1"/>
  <c r="G146" i="1"/>
  <c r="H146" i="1" s="1"/>
  <c r="K146" i="1"/>
  <c r="L146" i="1" s="1"/>
  <c r="M146" i="1" s="1"/>
  <c r="G148" i="1"/>
  <c r="H148" i="1" s="1"/>
  <c r="K148" i="1"/>
  <c r="L148" i="1" s="1"/>
  <c r="M148" i="1" s="1"/>
  <c r="G150" i="1"/>
  <c r="H150" i="1" s="1"/>
  <c r="K150" i="1"/>
  <c r="L150" i="1" s="1"/>
  <c r="M150" i="1" s="1"/>
  <c r="G152" i="1"/>
  <c r="H152" i="1" s="1"/>
  <c r="K152" i="1"/>
  <c r="L152" i="1" s="1"/>
  <c r="M152" i="1" s="1"/>
  <c r="G154" i="1"/>
  <c r="H154" i="1" s="1"/>
  <c r="K154" i="1"/>
  <c r="L154" i="1" s="1"/>
  <c r="M154" i="1" s="1"/>
  <c r="G156" i="1"/>
  <c r="H156" i="1" s="1"/>
  <c r="K156" i="1"/>
  <c r="L156" i="1" s="1"/>
  <c r="M156" i="1" s="1"/>
  <c r="G158" i="1"/>
  <c r="H158" i="1" s="1"/>
  <c r="K158" i="1"/>
  <c r="L158" i="1" s="1"/>
  <c r="M158" i="1" s="1"/>
  <c r="G160" i="1"/>
  <c r="H160" i="1" s="1"/>
  <c r="K160" i="1"/>
  <c r="L160" i="1" s="1"/>
  <c r="M160" i="1" s="1"/>
  <c r="G162" i="1"/>
  <c r="H162" i="1" s="1"/>
  <c r="K162" i="1"/>
  <c r="L162" i="1" s="1"/>
  <c r="M162" i="1" s="1"/>
  <c r="G164" i="1"/>
  <c r="H164" i="1" s="1"/>
  <c r="K164" i="1"/>
  <c r="L164" i="1" s="1"/>
  <c r="M164" i="1" s="1"/>
  <c r="G166" i="1"/>
  <c r="H166" i="1" s="1"/>
  <c r="K166" i="1"/>
  <c r="L166" i="1" s="1"/>
  <c r="M166" i="1" s="1"/>
  <c r="G168" i="1"/>
  <c r="H168" i="1" s="1"/>
  <c r="K168" i="1"/>
  <c r="L168" i="1" s="1"/>
  <c r="M168" i="1" s="1"/>
  <c r="G170" i="1"/>
  <c r="H170" i="1" s="1"/>
  <c r="K170" i="1"/>
  <c r="L170" i="1" s="1"/>
  <c r="M170" i="1" s="1"/>
  <c r="G172" i="1"/>
  <c r="H172" i="1" s="1"/>
  <c r="K172" i="1"/>
  <c r="L172" i="1" s="1"/>
  <c r="M172" i="1" s="1"/>
  <c r="G174" i="1"/>
  <c r="H174" i="1" s="1"/>
  <c r="K174" i="1"/>
  <c r="L174" i="1" s="1"/>
  <c r="M174" i="1" s="1"/>
  <c r="G176" i="1"/>
  <c r="H176" i="1" s="1"/>
  <c r="K176" i="1"/>
  <c r="L176" i="1" s="1"/>
  <c r="M176" i="1" s="1"/>
  <c r="G178" i="1"/>
  <c r="H178" i="1" s="1"/>
  <c r="K178" i="1"/>
  <c r="L178" i="1" s="1"/>
  <c r="M178" i="1" s="1"/>
  <c r="G180" i="1"/>
  <c r="H180" i="1" s="1"/>
  <c r="K180" i="1"/>
  <c r="L180" i="1" s="1"/>
  <c r="M180" i="1" s="1"/>
  <c r="G182" i="1"/>
  <c r="H182" i="1" s="1"/>
  <c r="K182" i="1"/>
  <c r="L182" i="1" s="1"/>
  <c r="M182" i="1" s="1"/>
  <c r="G184" i="1"/>
  <c r="H184" i="1" s="1"/>
  <c r="K184" i="1"/>
  <c r="L184" i="1" s="1"/>
  <c r="M184" i="1" s="1"/>
  <c r="G186" i="1"/>
  <c r="H186" i="1" s="1"/>
  <c r="K186" i="1"/>
  <c r="L186" i="1" s="1"/>
  <c r="M186" i="1" s="1"/>
  <c r="G188" i="1"/>
  <c r="H188" i="1" s="1"/>
  <c r="K188" i="1"/>
  <c r="L188" i="1" s="1"/>
  <c r="M188" i="1" s="1"/>
  <c r="G190" i="1"/>
  <c r="H190" i="1" s="1"/>
  <c r="K190" i="1"/>
  <c r="L190" i="1" s="1"/>
  <c r="M190" i="1" s="1"/>
  <c r="G192" i="1"/>
  <c r="H192" i="1" s="1"/>
  <c r="K192" i="1"/>
  <c r="L192" i="1" s="1"/>
  <c r="M192" i="1" s="1"/>
  <c r="G194" i="1"/>
  <c r="H194" i="1" s="1"/>
  <c r="K194" i="1"/>
  <c r="L194" i="1" s="1"/>
  <c r="M194" i="1" s="1"/>
  <c r="G196" i="1"/>
  <c r="H196" i="1" s="1"/>
  <c r="K196" i="1"/>
  <c r="L196" i="1" s="1"/>
  <c r="M196" i="1" s="1"/>
  <c r="G198" i="1"/>
  <c r="H198" i="1" s="1"/>
  <c r="K198" i="1"/>
  <c r="L198" i="1" s="1"/>
  <c r="M198" i="1" s="1"/>
  <c r="G200" i="1"/>
  <c r="H200" i="1" s="1"/>
  <c r="K200" i="1"/>
  <c r="L200" i="1" s="1"/>
  <c r="M200" i="1" s="1"/>
  <c r="G202" i="1"/>
  <c r="H202" i="1" s="1"/>
  <c r="K202" i="1"/>
  <c r="L202" i="1" s="1"/>
  <c r="M202" i="1" s="1"/>
  <c r="G204" i="1"/>
  <c r="H204" i="1" s="1"/>
  <c r="K204" i="1"/>
  <c r="L204" i="1" s="1"/>
  <c r="M204" i="1" s="1"/>
  <c r="G206" i="1"/>
  <c r="H206" i="1" s="1"/>
  <c r="K206" i="1"/>
  <c r="L206" i="1" s="1"/>
  <c r="M206" i="1" s="1"/>
  <c r="G208" i="1"/>
  <c r="H208" i="1" s="1"/>
  <c r="K208" i="1"/>
  <c r="L208" i="1" s="1"/>
  <c r="M208" i="1" s="1"/>
  <c r="G210" i="1"/>
  <c r="H210" i="1" s="1"/>
  <c r="K210" i="1"/>
  <c r="L210" i="1" s="1"/>
  <c r="M210" i="1" s="1"/>
  <c r="G212" i="1"/>
  <c r="H212" i="1" s="1"/>
  <c r="K212" i="1"/>
  <c r="L212" i="1" s="1"/>
  <c r="M212" i="1" s="1"/>
  <c r="G214" i="1"/>
  <c r="H214" i="1" s="1"/>
  <c r="K214" i="1"/>
  <c r="L214" i="1" s="1"/>
  <c r="M214" i="1" s="1"/>
  <c r="G216" i="1"/>
  <c r="H216" i="1" s="1"/>
  <c r="K216" i="1"/>
  <c r="L216" i="1" s="1"/>
  <c r="M216" i="1" s="1"/>
  <c r="G218" i="1"/>
  <c r="H218" i="1" s="1"/>
  <c r="K218" i="1"/>
  <c r="L218" i="1" s="1"/>
  <c r="M218" i="1" s="1"/>
  <c r="G220" i="1"/>
  <c r="H220" i="1" s="1"/>
  <c r="K220" i="1"/>
  <c r="L220" i="1" s="1"/>
  <c r="M220" i="1" s="1"/>
  <c r="G222" i="1"/>
  <c r="H222" i="1" s="1"/>
  <c r="K222" i="1"/>
  <c r="L222" i="1" s="1"/>
  <c r="M222" i="1" s="1"/>
  <c r="G224" i="1"/>
  <c r="H224" i="1" s="1"/>
  <c r="K224" i="1"/>
  <c r="L224" i="1" s="1"/>
  <c r="M224" i="1" s="1"/>
  <c r="G226" i="1"/>
  <c r="H226" i="1" s="1"/>
  <c r="K226" i="1"/>
  <c r="L226" i="1" s="1"/>
  <c r="M226" i="1" s="1"/>
  <c r="G228" i="1"/>
  <c r="H228" i="1" s="1"/>
  <c r="K228" i="1"/>
  <c r="L228" i="1" s="1"/>
  <c r="M228" i="1" s="1"/>
  <c r="G230" i="1"/>
  <c r="H230" i="1" s="1"/>
  <c r="K230" i="1"/>
  <c r="L230" i="1" s="1"/>
  <c r="M230" i="1" s="1"/>
  <c r="G232" i="1"/>
  <c r="H232" i="1" s="1"/>
  <c r="K232" i="1"/>
  <c r="L232" i="1" s="1"/>
  <c r="M232" i="1" s="1"/>
  <c r="G234" i="1"/>
  <c r="H234" i="1" s="1"/>
  <c r="K234" i="1"/>
  <c r="L234" i="1" s="1"/>
  <c r="M234" i="1" s="1"/>
  <c r="G236" i="1"/>
  <c r="H236" i="1" s="1"/>
  <c r="K236" i="1"/>
  <c r="L236" i="1" s="1"/>
  <c r="M236" i="1" s="1"/>
  <c r="G238" i="1"/>
  <c r="H238" i="1" s="1"/>
  <c r="K238" i="1"/>
  <c r="L238" i="1" s="1"/>
  <c r="M238" i="1" s="1"/>
  <c r="G240" i="1"/>
  <c r="H240" i="1" s="1"/>
  <c r="M240" i="1" s="1"/>
  <c r="K240" i="1"/>
  <c r="G242" i="1"/>
  <c r="H242" i="1" s="1"/>
  <c r="M242" i="1" s="1"/>
  <c r="K242" i="1"/>
  <c r="G244" i="1"/>
  <c r="H244" i="1" s="1"/>
  <c r="M244" i="1" s="1"/>
  <c r="K244" i="1"/>
  <c r="G246" i="1"/>
  <c r="H246" i="1" s="1"/>
  <c r="M246" i="1" s="1"/>
  <c r="K246" i="1"/>
  <c r="G248" i="1"/>
  <c r="H248" i="1" s="1"/>
  <c r="M248" i="1" s="1"/>
  <c r="K248" i="1"/>
  <c r="G250" i="1"/>
  <c r="H250" i="1" s="1"/>
  <c r="M250" i="1" s="1"/>
  <c r="K250" i="1"/>
  <c r="G252" i="1"/>
  <c r="H252" i="1" s="1"/>
  <c r="M252" i="1" s="1"/>
  <c r="K252" i="1"/>
  <c r="G254" i="1"/>
  <c r="H254" i="1" s="1"/>
  <c r="M254" i="1" s="1"/>
  <c r="K254" i="1"/>
  <c r="G256" i="1"/>
  <c r="H256" i="1" s="1"/>
  <c r="M256" i="1" s="1"/>
  <c r="K256" i="1"/>
  <c r="G258" i="1"/>
  <c r="H258" i="1" s="1"/>
  <c r="M258" i="1" s="1"/>
  <c r="K258" i="1"/>
  <c r="G260" i="1"/>
  <c r="H260" i="1" s="1"/>
  <c r="M260" i="1" s="1"/>
  <c r="K260" i="1"/>
  <c r="G262" i="1"/>
  <c r="H262" i="1" s="1"/>
  <c r="M262" i="1" s="1"/>
  <c r="K262" i="1"/>
  <c r="G264" i="1"/>
  <c r="H264" i="1" s="1"/>
  <c r="M264" i="1" s="1"/>
  <c r="K264" i="1"/>
  <c r="G266" i="1"/>
  <c r="H266" i="1" s="1"/>
  <c r="M266" i="1" s="1"/>
  <c r="K266" i="1"/>
  <c r="G268" i="1"/>
  <c r="H268" i="1" s="1"/>
  <c r="M268" i="1" s="1"/>
  <c r="K268" i="1"/>
  <c r="G270" i="1"/>
  <c r="H270" i="1" s="1"/>
  <c r="M270" i="1" s="1"/>
  <c r="K270" i="1"/>
  <c r="J271" i="1"/>
  <c r="F272" i="1"/>
  <c r="H272" i="1" s="1"/>
  <c r="M272" i="1" s="1"/>
  <c r="J273" i="1"/>
  <c r="F274" i="1"/>
  <c r="H274" i="1" s="1"/>
  <c r="M274" i="1" s="1"/>
  <c r="J275" i="1"/>
  <c r="F276" i="1"/>
  <c r="H276" i="1" s="1"/>
  <c r="M276" i="1" s="1"/>
  <c r="J277" i="1"/>
  <c r="F278" i="1"/>
  <c r="H278" i="1" s="1"/>
  <c r="M278" i="1" s="1"/>
  <c r="J279" i="1"/>
  <c r="F280" i="1"/>
  <c r="H280" i="1" s="1"/>
  <c r="M280" i="1" s="1"/>
  <c r="J281" i="1"/>
  <c r="F282" i="1"/>
  <c r="H282" i="1" s="1"/>
  <c r="M282" i="1" s="1"/>
  <c r="J283" i="1"/>
  <c r="F284" i="1"/>
  <c r="H284" i="1" s="1"/>
  <c r="M284" i="1" s="1"/>
  <c r="J285" i="1"/>
  <c r="F286" i="1"/>
  <c r="H286" i="1" s="1"/>
  <c r="M286" i="1" s="1"/>
  <c r="J287" i="1"/>
  <c r="F288" i="1"/>
  <c r="H288" i="1" s="1"/>
  <c r="M288" i="1" s="1"/>
  <c r="J289" i="1"/>
  <c r="F290" i="1"/>
  <c r="H290" i="1" s="1"/>
  <c r="M290" i="1" s="1"/>
  <c r="J291" i="1"/>
  <c r="F292" i="1"/>
  <c r="H292" i="1" s="1"/>
  <c r="M292" i="1" s="1"/>
  <c r="J293" i="1"/>
  <c r="F294" i="1"/>
  <c r="H294" i="1" s="1"/>
  <c r="M294" i="1" s="1"/>
  <c r="J295" i="1"/>
  <c r="F296" i="1"/>
  <c r="H296" i="1" s="1"/>
  <c r="M296" i="1" s="1"/>
  <c r="J297" i="1"/>
  <c r="F298" i="1"/>
  <c r="H298" i="1" s="1"/>
  <c r="M298" i="1" s="1"/>
  <c r="J299" i="1"/>
  <c r="F300" i="1"/>
  <c r="H300" i="1" s="1"/>
  <c r="M300" i="1" s="1"/>
  <c r="J301" i="1"/>
  <c r="F302" i="1"/>
  <c r="H302" i="1" s="1"/>
  <c r="M302" i="1" s="1"/>
  <c r="J303" i="1"/>
  <c r="F304" i="1"/>
  <c r="H304" i="1" s="1"/>
  <c r="M304" i="1" s="1"/>
  <c r="J305" i="1"/>
  <c r="F306" i="1"/>
  <c r="H306" i="1" s="1"/>
  <c r="M306" i="1" s="1"/>
  <c r="J307" i="1"/>
  <c r="F308" i="1"/>
  <c r="H308" i="1" s="1"/>
  <c r="M308" i="1" s="1"/>
  <c r="J309" i="1"/>
  <c r="F310" i="1"/>
  <c r="H310" i="1" s="1"/>
  <c r="M310" i="1" s="1"/>
  <c r="J311" i="1"/>
  <c r="F312" i="1"/>
  <c r="H312" i="1" s="1"/>
  <c r="M312" i="1" s="1"/>
  <c r="J313" i="1"/>
  <c r="F314" i="1"/>
  <c r="H314" i="1" s="1"/>
  <c r="M314" i="1" s="1"/>
  <c r="J315" i="1"/>
  <c r="F316" i="1"/>
  <c r="H316" i="1" s="1"/>
  <c r="M316" i="1" s="1"/>
  <c r="J317" i="1"/>
  <c r="F318" i="1"/>
  <c r="H318" i="1" s="1"/>
  <c r="M318" i="1" s="1"/>
  <c r="J319" i="1"/>
  <c r="F320" i="1"/>
  <c r="H320" i="1" s="1"/>
  <c r="M320" i="1" s="1"/>
  <c r="J321" i="1"/>
  <c r="F322" i="1"/>
  <c r="H322" i="1" s="1"/>
  <c r="M322" i="1" s="1"/>
  <c r="J323" i="1"/>
  <c r="F324" i="1"/>
  <c r="H324" i="1" s="1"/>
  <c r="M324" i="1" s="1"/>
  <c r="J325" i="1"/>
  <c r="F326" i="1"/>
  <c r="H326" i="1" s="1"/>
  <c r="M326" i="1" s="1"/>
  <c r="J327" i="1"/>
  <c r="F328" i="1"/>
  <c r="H328" i="1" s="1"/>
  <c r="M328" i="1" s="1"/>
  <c r="J329" i="1"/>
  <c r="F330" i="1"/>
  <c r="H330" i="1" s="1"/>
  <c r="M330" i="1" s="1"/>
  <c r="J331" i="1"/>
  <c r="F332" i="1"/>
  <c r="H332" i="1" s="1"/>
  <c r="M332" i="1" s="1"/>
  <c r="J333" i="1"/>
  <c r="F334" i="1"/>
  <c r="H334" i="1" s="1"/>
  <c r="M334" i="1" s="1"/>
  <c r="J335" i="1"/>
  <c r="F336" i="1"/>
  <c r="H336" i="1" s="1"/>
  <c r="M336" i="1" s="1"/>
  <c r="J337" i="1"/>
  <c r="F338" i="1"/>
  <c r="H338" i="1" s="1"/>
  <c r="M338" i="1" s="1"/>
  <c r="J339" i="1"/>
  <c r="F340" i="1"/>
  <c r="H340" i="1" s="1"/>
  <c r="M340" i="1" s="1"/>
  <c r="J341" i="1"/>
  <c r="F342" i="1"/>
  <c r="H342" i="1" s="1"/>
  <c r="M342" i="1" s="1"/>
  <c r="J343" i="1"/>
  <c r="F344" i="1"/>
  <c r="H344" i="1" s="1"/>
  <c r="M344" i="1" s="1"/>
  <c r="J345" i="1"/>
  <c r="F346" i="1"/>
  <c r="H346" i="1" s="1"/>
  <c r="M346" i="1" s="1"/>
  <c r="J347" i="1"/>
  <c r="F348" i="1"/>
  <c r="H348" i="1" s="1"/>
  <c r="M348" i="1" s="1"/>
  <c r="J349" i="1"/>
  <c r="F350" i="1"/>
  <c r="H350" i="1" s="1"/>
  <c r="M350" i="1" s="1"/>
  <c r="J351" i="1"/>
  <c r="F352" i="1"/>
  <c r="H352" i="1" s="1"/>
  <c r="M352" i="1" s="1"/>
  <c r="J353" i="1"/>
  <c r="F354" i="1"/>
  <c r="H354" i="1" s="1"/>
  <c r="M354" i="1" s="1"/>
  <c r="J355" i="1"/>
  <c r="F356" i="1"/>
  <c r="H356" i="1" s="1"/>
  <c r="M356" i="1" s="1"/>
  <c r="J357" i="1"/>
  <c r="F358" i="1"/>
  <c r="H358" i="1" s="1"/>
  <c r="M358" i="1" s="1"/>
  <c r="J359" i="1"/>
  <c r="F360" i="1"/>
  <c r="H360" i="1" s="1"/>
  <c r="M360" i="1" s="1"/>
  <c r="J361" i="1"/>
  <c r="F362" i="1"/>
  <c r="H362" i="1" s="1"/>
  <c r="M362" i="1" s="1"/>
  <c r="J363" i="1"/>
  <c r="F364" i="1"/>
  <c r="H364" i="1" s="1"/>
  <c r="M364" i="1" s="1"/>
  <c r="J365" i="1"/>
  <c r="F366" i="1"/>
  <c r="H366" i="1" s="1"/>
  <c r="M366" i="1" s="1"/>
  <c r="J367" i="1"/>
  <c r="F368" i="1"/>
  <c r="H368" i="1" s="1"/>
  <c r="M368" i="1" s="1"/>
  <c r="J369" i="1"/>
  <c r="F370" i="1"/>
  <c r="H370" i="1" s="1"/>
  <c r="M370" i="1" s="1"/>
  <c r="F371" i="1"/>
  <c r="H374" i="1"/>
  <c r="M374" i="1" s="1"/>
  <c r="F376" i="1"/>
  <c r="H377" i="1"/>
  <c r="M377" i="1" s="1"/>
  <c r="F379" i="1"/>
  <c r="H382" i="1"/>
  <c r="M382" i="1" s="1"/>
  <c r="F384" i="1"/>
  <c r="H385" i="1"/>
  <c r="M385" i="1" s="1"/>
  <c r="F387" i="1"/>
  <c r="H390" i="1"/>
  <c r="M390" i="1" s="1"/>
  <c r="F392" i="1"/>
  <c r="F395" i="1"/>
  <c r="M398" i="1"/>
  <c r="F400" i="1"/>
  <c r="F403" i="1"/>
  <c r="M406" i="1"/>
  <c r="F408" i="1"/>
  <c r="F411" i="1"/>
  <c r="M414" i="1"/>
  <c r="F416" i="1"/>
  <c r="G418" i="1"/>
  <c r="F420" i="1"/>
  <c r="H420" i="1" s="1"/>
  <c r="M420" i="1" s="1"/>
  <c r="G423" i="1"/>
  <c r="F423" i="1"/>
  <c r="H425" i="1"/>
  <c r="M425" i="1" s="1"/>
  <c r="G426" i="1"/>
  <c r="F428" i="1"/>
  <c r="H428" i="1" s="1"/>
  <c r="M428" i="1" s="1"/>
  <c r="G431" i="1"/>
  <c r="F431" i="1"/>
  <c r="H433" i="1"/>
  <c r="M433" i="1" s="1"/>
  <c r="G434" i="1"/>
  <c r="F436" i="1"/>
  <c r="H436" i="1" s="1"/>
  <c r="M436" i="1" s="1"/>
  <c r="G439" i="1"/>
  <c r="F439" i="1"/>
  <c r="H441" i="1"/>
  <c r="M441" i="1" s="1"/>
  <c r="G442" i="1"/>
  <c r="F444" i="1"/>
  <c r="H444" i="1" s="1"/>
  <c r="M444" i="1" s="1"/>
  <c r="G447" i="1"/>
  <c r="F447" i="1"/>
  <c r="H449" i="1"/>
  <c r="M449" i="1" s="1"/>
  <c r="G450" i="1"/>
  <c r="F452" i="1"/>
  <c r="H452" i="1" s="1"/>
  <c r="M452" i="1" s="1"/>
  <c r="G455" i="1"/>
  <c r="F455" i="1"/>
  <c r="H457" i="1"/>
  <c r="M457" i="1" s="1"/>
  <c r="G458" i="1"/>
  <c r="F460" i="1"/>
  <c r="H460" i="1" s="1"/>
  <c r="M460" i="1" s="1"/>
  <c r="G463" i="1"/>
  <c r="F463" i="1"/>
  <c r="H465" i="1"/>
  <c r="M465" i="1" s="1"/>
  <c r="G466" i="1"/>
  <c r="F468" i="1"/>
  <c r="H468" i="1" s="1"/>
  <c r="M468" i="1" s="1"/>
  <c r="G473" i="1"/>
  <c r="F473" i="1"/>
  <c r="H473" i="1" s="1"/>
  <c r="M473" i="1" s="1"/>
  <c r="H474" i="1"/>
  <c r="M474" i="1" s="1"/>
  <c r="G474" i="1"/>
  <c r="F474" i="1"/>
  <c r="G481" i="1"/>
  <c r="F481" i="1"/>
  <c r="H481" i="1" s="1"/>
  <c r="M481" i="1" s="1"/>
  <c r="H482" i="1"/>
  <c r="M482" i="1" s="1"/>
  <c r="G482" i="1"/>
  <c r="F482" i="1"/>
  <c r="G489" i="1"/>
  <c r="F489" i="1"/>
  <c r="H489" i="1" s="1"/>
  <c r="M489" i="1" s="1"/>
  <c r="H490" i="1"/>
  <c r="M490" i="1" s="1"/>
  <c r="G490" i="1"/>
  <c r="F490" i="1"/>
  <c r="G497" i="1"/>
  <c r="F497" i="1"/>
  <c r="H497" i="1" s="1"/>
  <c r="M497" i="1" s="1"/>
  <c r="H498" i="1"/>
  <c r="M498" i="1" s="1"/>
  <c r="G498" i="1"/>
  <c r="F498" i="1"/>
  <c r="G505" i="1"/>
  <c r="F505" i="1"/>
  <c r="H505" i="1" s="1"/>
  <c r="M505" i="1" s="1"/>
  <c r="H506" i="1"/>
  <c r="M506" i="1" s="1"/>
  <c r="G506" i="1"/>
  <c r="F506" i="1"/>
  <c r="G513" i="1"/>
  <c r="F513" i="1"/>
  <c r="H513" i="1" s="1"/>
  <c r="M513" i="1" s="1"/>
  <c r="H514" i="1"/>
  <c r="M514" i="1" s="1"/>
  <c r="G514" i="1"/>
  <c r="F514" i="1"/>
  <c r="G521" i="1"/>
  <c r="F521" i="1"/>
  <c r="H521" i="1" s="1"/>
  <c r="M521" i="1" s="1"/>
  <c r="H522" i="1"/>
  <c r="M522" i="1" s="1"/>
  <c r="G522" i="1"/>
  <c r="F522" i="1"/>
  <c r="G529" i="1"/>
  <c r="F529" i="1"/>
  <c r="H529" i="1" s="1"/>
  <c r="M529" i="1" s="1"/>
  <c r="H530" i="1"/>
  <c r="M530" i="1" s="1"/>
  <c r="G530" i="1"/>
  <c r="F530" i="1"/>
  <c r="G537" i="1"/>
  <c r="F537" i="1"/>
  <c r="H537" i="1" s="1"/>
  <c r="M537" i="1" s="1"/>
  <c r="H538" i="1"/>
  <c r="M538" i="1" s="1"/>
  <c r="G538" i="1"/>
  <c r="F538" i="1"/>
  <c r="G545" i="1"/>
  <c r="F545" i="1"/>
  <c r="H545" i="1" s="1"/>
  <c r="M545" i="1" s="1"/>
  <c r="H546" i="1"/>
  <c r="M546" i="1" s="1"/>
  <c r="G546" i="1"/>
  <c r="F546" i="1"/>
  <c r="G553" i="1"/>
  <c r="F553" i="1"/>
  <c r="H553" i="1" s="1"/>
  <c r="M553" i="1" s="1"/>
  <c r="H554" i="1"/>
  <c r="M554" i="1" s="1"/>
  <c r="G554" i="1"/>
  <c r="F554" i="1"/>
  <c r="G561" i="1"/>
  <c r="F561" i="1"/>
  <c r="H561" i="1" s="1"/>
  <c r="M561" i="1" s="1"/>
  <c r="G562" i="1"/>
  <c r="F562" i="1"/>
  <c r="H562" i="1" s="1"/>
  <c r="M562" i="1" s="1"/>
  <c r="G569" i="1"/>
  <c r="F569" i="1"/>
  <c r="H569" i="1" s="1"/>
  <c r="M569" i="1" s="1"/>
  <c r="G570" i="1"/>
  <c r="F570" i="1"/>
  <c r="H570" i="1" s="1"/>
  <c r="M570" i="1" s="1"/>
  <c r="G577" i="1"/>
  <c r="F577" i="1"/>
  <c r="H577" i="1" s="1"/>
  <c r="M577" i="1" s="1"/>
  <c r="G578" i="1"/>
  <c r="F578" i="1"/>
  <c r="H578" i="1" s="1"/>
  <c r="M578" i="1" s="1"/>
  <c r="G586" i="1"/>
  <c r="H586" i="1"/>
  <c r="M586" i="1" s="1"/>
  <c r="F586" i="1"/>
  <c r="F594" i="1"/>
  <c r="H594" i="1" s="1"/>
  <c r="M594" i="1" s="1"/>
  <c r="G594" i="1"/>
  <c r="F602" i="1"/>
  <c r="G602" i="1"/>
  <c r="H602" i="1"/>
  <c r="M602" i="1" s="1"/>
  <c r="F610" i="1"/>
  <c r="G610" i="1"/>
  <c r="H610" i="1" s="1"/>
  <c r="M610" i="1" s="1"/>
  <c r="F618" i="1"/>
  <c r="H618" i="1" s="1"/>
  <c r="M618" i="1" s="1"/>
  <c r="G618" i="1"/>
  <c r="F626" i="1"/>
  <c r="H626" i="1" s="1"/>
  <c r="M626" i="1" s="1"/>
  <c r="G626" i="1"/>
  <c r="L271" i="1"/>
  <c r="L273" i="1"/>
  <c r="L275" i="1"/>
  <c r="L277" i="1"/>
  <c r="L279" i="1"/>
  <c r="L281" i="1"/>
  <c r="M281" i="1" s="1"/>
  <c r="L283" i="1"/>
  <c r="M283" i="1" s="1"/>
  <c r="L285" i="1"/>
  <c r="M285" i="1" s="1"/>
  <c r="L287" i="1"/>
  <c r="M287" i="1" s="1"/>
  <c r="L289" i="1"/>
  <c r="L291" i="1"/>
  <c r="L293" i="1"/>
  <c r="L295" i="1"/>
  <c r="L297" i="1"/>
  <c r="L299" i="1"/>
  <c r="L301" i="1"/>
  <c r="L303" i="1"/>
  <c r="L305" i="1"/>
  <c r="L307" i="1"/>
  <c r="L309" i="1"/>
  <c r="L311" i="1"/>
  <c r="L313" i="1"/>
  <c r="M313" i="1" s="1"/>
  <c r="L315" i="1"/>
  <c r="M315" i="1" s="1"/>
  <c r="L317" i="1"/>
  <c r="M317" i="1" s="1"/>
  <c r="L319" i="1"/>
  <c r="M319" i="1" s="1"/>
  <c r="L321" i="1"/>
  <c r="L323" i="1"/>
  <c r="L325" i="1"/>
  <c r="L327" i="1"/>
  <c r="L329" i="1"/>
  <c r="L331" i="1"/>
  <c r="L333" i="1"/>
  <c r="L335" i="1"/>
  <c r="L337" i="1"/>
  <c r="L339" i="1"/>
  <c r="L341" i="1"/>
  <c r="L343" i="1"/>
  <c r="L345" i="1"/>
  <c r="M345" i="1" s="1"/>
  <c r="L347" i="1"/>
  <c r="M347" i="1" s="1"/>
  <c r="L349" i="1"/>
  <c r="M349" i="1" s="1"/>
  <c r="L351" i="1"/>
  <c r="M351" i="1" s="1"/>
  <c r="L353" i="1"/>
  <c r="L355" i="1"/>
  <c r="L357" i="1"/>
  <c r="L359" i="1"/>
  <c r="L361" i="1"/>
  <c r="L363" i="1"/>
  <c r="L365" i="1"/>
  <c r="L367" i="1"/>
  <c r="L369" i="1"/>
  <c r="H371" i="1"/>
  <c r="M371" i="1" s="1"/>
  <c r="F373" i="1"/>
  <c r="H373" i="1" s="1"/>
  <c r="M373" i="1"/>
  <c r="H376" i="1"/>
  <c r="M376" i="1"/>
  <c r="F378" i="1"/>
  <c r="H378" i="1" s="1"/>
  <c r="M378" i="1" s="1"/>
  <c r="H379" i="1"/>
  <c r="M379" i="1" s="1"/>
  <c r="F381" i="1"/>
  <c r="H381" i="1" s="1"/>
  <c r="M381" i="1"/>
  <c r="H384" i="1"/>
  <c r="M384" i="1"/>
  <c r="F386" i="1"/>
  <c r="H386" i="1" s="1"/>
  <c r="M386" i="1" s="1"/>
  <c r="H387" i="1"/>
  <c r="M387" i="1" s="1"/>
  <c r="F389" i="1"/>
  <c r="H389" i="1" s="1"/>
  <c r="M389" i="1"/>
  <c r="H392" i="1"/>
  <c r="M392" i="1"/>
  <c r="F394" i="1"/>
  <c r="H394" i="1" s="1"/>
  <c r="M394" i="1" s="1"/>
  <c r="H395" i="1"/>
  <c r="M395" i="1" s="1"/>
  <c r="F397" i="1"/>
  <c r="H397" i="1" s="1"/>
  <c r="M397" i="1" s="1"/>
  <c r="H400" i="1"/>
  <c r="M400" i="1"/>
  <c r="F402" i="1"/>
  <c r="H402" i="1" s="1"/>
  <c r="M402" i="1" s="1"/>
  <c r="H403" i="1"/>
  <c r="M403" i="1" s="1"/>
  <c r="F405" i="1"/>
  <c r="H405" i="1" s="1"/>
  <c r="M405" i="1" s="1"/>
  <c r="H408" i="1"/>
  <c r="M408" i="1"/>
  <c r="F410" i="1"/>
  <c r="H410" i="1" s="1"/>
  <c r="M410" i="1" s="1"/>
  <c r="H411" i="1"/>
  <c r="M411" i="1" s="1"/>
  <c r="F413" i="1"/>
  <c r="H413" i="1" s="1"/>
  <c r="M413" i="1" s="1"/>
  <c r="H416" i="1"/>
  <c r="M416" i="1"/>
  <c r="F418" i="1"/>
  <c r="H418" i="1" s="1"/>
  <c r="M418" i="1" s="1"/>
  <c r="G421" i="1"/>
  <c r="F421" i="1"/>
  <c r="H421" i="1" s="1"/>
  <c r="M421" i="1" s="1"/>
  <c r="H423" i="1"/>
  <c r="M423" i="1" s="1"/>
  <c r="G424" i="1"/>
  <c r="H424" i="1" s="1"/>
  <c r="M424" i="1" s="1"/>
  <c r="F426" i="1"/>
  <c r="H426" i="1" s="1"/>
  <c r="M426" i="1" s="1"/>
  <c r="G429" i="1"/>
  <c r="F429" i="1"/>
  <c r="H429" i="1" s="1"/>
  <c r="M429" i="1" s="1"/>
  <c r="H431" i="1"/>
  <c r="M431" i="1" s="1"/>
  <c r="G432" i="1"/>
  <c r="H432" i="1" s="1"/>
  <c r="M432" i="1" s="1"/>
  <c r="F434" i="1"/>
  <c r="H434" i="1" s="1"/>
  <c r="M434" i="1" s="1"/>
  <c r="G437" i="1"/>
  <c r="F437" i="1"/>
  <c r="H437" i="1" s="1"/>
  <c r="M437" i="1" s="1"/>
  <c r="H439" i="1"/>
  <c r="M439" i="1" s="1"/>
  <c r="G440" i="1"/>
  <c r="H440" i="1" s="1"/>
  <c r="M440" i="1" s="1"/>
  <c r="F442" i="1"/>
  <c r="H442" i="1" s="1"/>
  <c r="M442" i="1" s="1"/>
  <c r="G445" i="1"/>
  <c r="F445" i="1"/>
  <c r="H445" i="1" s="1"/>
  <c r="M445" i="1" s="1"/>
  <c r="H447" i="1"/>
  <c r="M447" i="1" s="1"/>
  <c r="G448" i="1"/>
  <c r="H448" i="1" s="1"/>
  <c r="M448" i="1" s="1"/>
  <c r="F450" i="1"/>
  <c r="H450" i="1" s="1"/>
  <c r="M450" i="1" s="1"/>
  <c r="G453" i="1"/>
  <c r="F453" i="1"/>
  <c r="H453" i="1" s="1"/>
  <c r="M453" i="1" s="1"/>
  <c r="H455" i="1"/>
  <c r="M455" i="1" s="1"/>
  <c r="G456" i="1"/>
  <c r="H456" i="1" s="1"/>
  <c r="M456" i="1" s="1"/>
  <c r="F458" i="1"/>
  <c r="H458" i="1" s="1"/>
  <c r="M458" i="1" s="1"/>
  <c r="G461" i="1"/>
  <c r="F461" i="1"/>
  <c r="H461" i="1" s="1"/>
  <c r="M461" i="1" s="1"/>
  <c r="H463" i="1"/>
  <c r="M463" i="1" s="1"/>
  <c r="G464" i="1"/>
  <c r="H464" i="1" s="1"/>
  <c r="M464" i="1" s="1"/>
  <c r="F466" i="1"/>
  <c r="H466" i="1" s="1"/>
  <c r="M466" i="1" s="1"/>
  <c r="G469" i="1"/>
  <c r="F469" i="1"/>
  <c r="H469" i="1" s="1"/>
  <c r="M469" i="1" s="1"/>
  <c r="G475" i="1"/>
  <c r="H475" i="1" s="1"/>
  <c r="M475" i="1" s="1"/>
  <c r="F475" i="1"/>
  <c r="G476" i="1"/>
  <c r="H476" i="1" s="1"/>
  <c r="M476" i="1" s="1"/>
  <c r="F476" i="1"/>
  <c r="G483" i="1"/>
  <c r="H483" i="1" s="1"/>
  <c r="M483" i="1" s="1"/>
  <c r="F483" i="1"/>
  <c r="G484" i="1"/>
  <c r="F484" i="1"/>
  <c r="H484" i="1" s="1"/>
  <c r="M484" i="1" s="1"/>
  <c r="G491" i="1"/>
  <c r="H491" i="1" s="1"/>
  <c r="M491" i="1" s="1"/>
  <c r="F491" i="1"/>
  <c r="G492" i="1"/>
  <c r="F492" i="1"/>
  <c r="H492" i="1" s="1"/>
  <c r="M492" i="1" s="1"/>
  <c r="G499" i="1"/>
  <c r="H499" i="1" s="1"/>
  <c r="M499" i="1" s="1"/>
  <c r="F499" i="1"/>
  <c r="G500" i="1"/>
  <c r="F500" i="1"/>
  <c r="H500" i="1" s="1"/>
  <c r="M500" i="1" s="1"/>
  <c r="G507" i="1"/>
  <c r="H507" i="1" s="1"/>
  <c r="M507" i="1" s="1"/>
  <c r="F507" i="1"/>
  <c r="G508" i="1"/>
  <c r="F508" i="1"/>
  <c r="H508" i="1" s="1"/>
  <c r="M508" i="1" s="1"/>
  <c r="G515" i="1"/>
  <c r="H515" i="1" s="1"/>
  <c r="M515" i="1" s="1"/>
  <c r="F515" i="1"/>
  <c r="G516" i="1"/>
  <c r="F516" i="1"/>
  <c r="H516" i="1" s="1"/>
  <c r="M516" i="1" s="1"/>
  <c r="G523" i="1"/>
  <c r="H523" i="1" s="1"/>
  <c r="M523" i="1" s="1"/>
  <c r="F523" i="1"/>
  <c r="G524" i="1"/>
  <c r="F524" i="1"/>
  <c r="H524" i="1" s="1"/>
  <c r="M524" i="1" s="1"/>
  <c r="G531" i="1"/>
  <c r="H531" i="1" s="1"/>
  <c r="M531" i="1" s="1"/>
  <c r="F531" i="1"/>
  <c r="G532" i="1"/>
  <c r="F532" i="1"/>
  <c r="H532" i="1" s="1"/>
  <c r="M532" i="1" s="1"/>
  <c r="G539" i="1"/>
  <c r="H539" i="1" s="1"/>
  <c r="M539" i="1" s="1"/>
  <c r="F539" i="1"/>
  <c r="G540" i="1"/>
  <c r="F540" i="1"/>
  <c r="H540" i="1" s="1"/>
  <c r="M540" i="1" s="1"/>
  <c r="G547" i="1"/>
  <c r="H547" i="1" s="1"/>
  <c r="M547" i="1" s="1"/>
  <c r="F547" i="1"/>
  <c r="G548" i="1"/>
  <c r="F548" i="1"/>
  <c r="H548" i="1" s="1"/>
  <c r="M548" i="1" s="1"/>
  <c r="G555" i="1"/>
  <c r="H555" i="1" s="1"/>
  <c r="M555" i="1" s="1"/>
  <c r="F555" i="1"/>
  <c r="G556" i="1"/>
  <c r="F556" i="1"/>
  <c r="H556" i="1" s="1"/>
  <c r="M556" i="1" s="1"/>
  <c r="G563" i="1"/>
  <c r="H563" i="1" s="1"/>
  <c r="M563" i="1" s="1"/>
  <c r="F563" i="1"/>
  <c r="G564" i="1"/>
  <c r="F564" i="1"/>
  <c r="H564" i="1" s="1"/>
  <c r="M564" i="1" s="1"/>
  <c r="G571" i="1"/>
  <c r="H571" i="1" s="1"/>
  <c r="M571" i="1" s="1"/>
  <c r="F571" i="1"/>
  <c r="G572" i="1"/>
  <c r="F572" i="1"/>
  <c r="H572" i="1" s="1"/>
  <c r="M572" i="1" s="1"/>
  <c r="G579" i="1"/>
  <c r="H579" i="1" s="1"/>
  <c r="M579" i="1" s="1"/>
  <c r="F579" i="1"/>
  <c r="G580" i="1"/>
  <c r="F580" i="1"/>
  <c r="H580" i="1" s="1"/>
  <c r="M580" i="1" s="1"/>
  <c r="M584" i="1"/>
  <c r="G588" i="1"/>
  <c r="H588" i="1"/>
  <c r="M588" i="1" s="1"/>
  <c r="F588" i="1"/>
  <c r="M592" i="1"/>
  <c r="F598" i="1"/>
  <c r="H598" i="1" s="1"/>
  <c r="M598" i="1" s="1"/>
  <c r="G598" i="1"/>
  <c r="F606" i="1"/>
  <c r="H606" i="1" s="1"/>
  <c r="M606" i="1" s="1"/>
  <c r="G606" i="1"/>
  <c r="F614" i="1"/>
  <c r="G614" i="1"/>
  <c r="H614" i="1" s="1"/>
  <c r="M614" i="1" s="1"/>
  <c r="F622" i="1"/>
  <c r="G622" i="1"/>
  <c r="H622" i="1"/>
  <c r="M622" i="1" s="1"/>
  <c r="F596" i="1"/>
  <c r="G596" i="1"/>
  <c r="J600" i="1"/>
  <c r="K600" i="1"/>
  <c r="F604" i="1"/>
  <c r="G604" i="1"/>
  <c r="J608" i="1"/>
  <c r="K608" i="1"/>
  <c r="F612" i="1"/>
  <c r="H612" i="1" s="1"/>
  <c r="G612" i="1"/>
  <c r="J616" i="1"/>
  <c r="K616" i="1"/>
  <c r="F620" i="1"/>
  <c r="H620" i="1" s="1"/>
  <c r="G620" i="1"/>
  <c r="J624" i="1"/>
  <c r="K624" i="1"/>
  <c r="F628" i="1"/>
  <c r="G628" i="1"/>
  <c r="F630" i="1"/>
  <c r="H630" i="1" s="1"/>
  <c r="G630" i="1"/>
  <c r="F634" i="1"/>
  <c r="H634" i="1" s="1"/>
  <c r="G634" i="1"/>
  <c r="F638" i="1"/>
  <c r="H638" i="1" s="1"/>
  <c r="G638" i="1"/>
  <c r="F642" i="1"/>
  <c r="H642" i="1" s="1"/>
  <c r="G642" i="1"/>
  <c r="F646" i="1"/>
  <c r="H646" i="1" s="1"/>
  <c r="G646" i="1"/>
  <c r="F650" i="1"/>
  <c r="H650" i="1" s="1"/>
  <c r="G650" i="1"/>
  <c r="F654" i="1"/>
  <c r="H654" i="1" s="1"/>
  <c r="G654" i="1"/>
  <c r="F658" i="1"/>
  <c r="H658" i="1" s="1"/>
  <c r="G658" i="1"/>
  <c r="H585" i="1"/>
  <c r="M585" i="1" s="1"/>
  <c r="H587" i="1"/>
  <c r="M587" i="1" s="1"/>
  <c r="H589" i="1"/>
  <c r="M589" i="1" s="1"/>
  <c r="H591" i="1"/>
  <c r="M591" i="1" s="1"/>
  <c r="H593" i="1"/>
  <c r="M593" i="1" s="1"/>
  <c r="J594" i="1"/>
  <c r="K594" i="1"/>
  <c r="F595" i="1"/>
  <c r="H595" i="1" s="1"/>
  <c r="M595" i="1" s="1"/>
  <c r="H596" i="1"/>
  <c r="L600" i="1"/>
  <c r="J602" i="1"/>
  <c r="K602" i="1"/>
  <c r="F603" i="1"/>
  <c r="H603" i="1" s="1"/>
  <c r="M603" i="1" s="1"/>
  <c r="H604" i="1"/>
  <c r="L608" i="1"/>
  <c r="J610" i="1"/>
  <c r="K610" i="1"/>
  <c r="F611" i="1"/>
  <c r="H611" i="1" s="1"/>
  <c r="M611" i="1" s="1"/>
  <c r="L616" i="1"/>
  <c r="J618" i="1"/>
  <c r="K618" i="1"/>
  <c r="F619" i="1"/>
  <c r="H619" i="1" s="1"/>
  <c r="M619" i="1" s="1"/>
  <c r="L624" i="1"/>
  <c r="J626" i="1"/>
  <c r="K626" i="1"/>
  <c r="F627" i="1"/>
  <c r="H627" i="1" s="1"/>
  <c r="M627" i="1" s="1"/>
  <c r="H628" i="1"/>
  <c r="H629" i="1"/>
  <c r="M629" i="1" s="1"/>
  <c r="F629" i="1"/>
  <c r="J630" i="1"/>
  <c r="L630" i="1"/>
  <c r="K630" i="1"/>
  <c r="F633" i="1"/>
  <c r="H633" i="1" s="1"/>
  <c r="M633" i="1" s="1"/>
  <c r="J634" i="1"/>
  <c r="L634" i="1"/>
  <c r="K634" i="1"/>
  <c r="H637" i="1"/>
  <c r="M637" i="1" s="1"/>
  <c r="F637" i="1"/>
  <c r="J638" i="1"/>
  <c r="L638" i="1"/>
  <c r="K638" i="1"/>
  <c r="F641" i="1"/>
  <c r="H641" i="1" s="1"/>
  <c r="M641" i="1" s="1"/>
  <c r="J642" i="1"/>
  <c r="L642" i="1"/>
  <c r="K642" i="1"/>
  <c r="H645" i="1"/>
  <c r="M645" i="1" s="1"/>
  <c r="F645" i="1"/>
  <c r="J646" i="1"/>
  <c r="L646" i="1"/>
  <c r="K646" i="1"/>
  <c r="F649" i="1"/>
  <c r="H649" i="1" s="1"/>
  <c r="M649" i="1" s="1"/>
  <c r="J650" i="1"/>
  <c r="L650" i="1"/>
  <c r="K650" i="1"/>
  <c r="H653" i="1"/>
  <c r="M653" i="1" s="1"/>
  <c r="F653" i="1"/>
  <c r="J654" i="1"/>
  <c r="L654" i="1"/>
  <c r="K654" i="1"/>
  <c r="F657" i="1"/>
  <c r="H657" i="1" s="1"/>
  <c r="M657" i="1" s="1"/>
  <c r="J658" i="1"/>
  <c r="L658" i="1"/>
  <c r="K658" i="1"/>
  <c r="H661" i="1"/>
  <c r="M661" i="1" s="1"/>
  <c r="F661" i="1"/>
  <c r="F900" i="1"/>
  <c r="H900" i="1" s="1"/>
  <c r="M900" i="1" s="1"/>
  <c r="G900" i="1"/>
  <c r="G595" i="1"/>
  <c r="J596" i="1"/>
  <c r="K596" i="1"/>
  <c r="F600" i="1"/>
  <c r="G600" i="1"/>
  <c r="G603" i="1"/>
  <c r="J604" i="1"/>
  <c r="K604" i="1"/>
  <c r="F608" i="1"/>
  <c r="G608" i="1"/>
  <c r="G611" i="1"/>
  <c r="J612" i="1"/>
  <c r="K612" i="1"/>
  <c r="F616" i="1"/>
  <c r="G616" i="1"/>
  <c r="G619" i="1"/>
  <c r="J620" i="1"/>
  <c r="K620" i="1"/>
  <c r="F624" i="1"/>
  <c r="G624" i="1"/>
  <c r="G627" i="1"/>
  <c r="J628" i="1"/>
  <c r="K628" i="1"/>
  <c r="F632" i="1"/>
  <c r="H632" i="1" s="1"/>
  <c r="G632" i="1"/>
  <c r="F636" i="1"/>
  <c r="H636" i="1" s="1"/>
  <c r="G636" i="1"/>
  <c r="F640" i="1"/>
  <c r="H640" i="1" s="1"/>
  <c r="G640" i="1"/>
  <c r="F644" i="1"/>
  <c r="H644" i="1" s="1"/>
  <c r="G644" i="1"/>
  <c r="F648" i="1"/>
  <c r="H648" i="1" s="1"/>
  <c r="G648" i="1"/>
  <c r="F652" i="1"/>
  <c r="H652" i="1" s="1"/>
  <c r="G652" i="1"/>
  <c r="F656" i="1"/>
  <c r="H656" i="1" s="1"/>
  <c r="G656" i="1"/>
  <c r="F660" i="1"/>
  <c r="H660" i="1" s="1"/>
  <c r="G660" i="1"/>
  <c r="H663" i="1"/>
  <c r="M663" i="1" s="1"/>
  <c r="G663" i="1"/>
  <c r="F663" i="1"/>
  <c r="H665" i="1"/>
  <c r="M665" i="1" s="1"/>
  <c r="G665" i="1"/>
  <c r="F665" i="1"/>
  <c r="H667" i="1"/>
  <c r="M667" i="1" s="1"/>
  <c r="G667" i="1"/>
  <c r="F667" i="1"/>
  <c r="H669" i="1"/>
  <c r="M669" i="1" s="1"/>
  <c r="G669" i="1"/>
  <c r="F669" i="1"/>
  <c r="H671" i="1"/>
  <c r="M671" i="1" s="1"/>
  <c r="G671" i="1"/>
  <c r="F671" i="1"/>
  <c r="H673" i="1"/>
  <c r="M673" i="1" s="1"/>
  <c r="G673" i="1"/>
  <c r="F673" i="1"/>
  <c r="H675" i="1"/>
  <c r="M675" i="1" s="1"/>
  <c r="G675" i="1"/>
  <c r="F675" i="1"/>
  <c r="H677" i="1"/>
  <c r="M677" i="1" s="1"/>
  <c r="G677" i="1"/>
  <c r="F677" i="1"/>
  <c r="H679" i="1"/>
  <c r="M679" i="1" s="1"/>
  <c r="G679" i="1"/>
  <c r="F679" i="1"/>
  <c r="H681" i="1"/>
  <c r="M681" i="1" s="1"/>
  <c r="G681" i="1"/>
  <c r="F681" i="1"/>
  <c r="H683" i="1"/>
  <c r="M683" i="1" s="1"/>
  <c r="G683" i="1"/>
  <c r="F683" i="1"/>
  <c r="H685" i="1"/>
  <c r="M685" i="1" s="1"/>
  <c r="G685" i="1"/>
  <c r="F685" i="1"/>
  <c r="H687" i="1"/>
  <c r="M687" i="1" s="1"/>
  <c r="G687" i="1"/>
  <c r="F687" i="1"/>
  <c r="H689" i="1"/>
  <c r="M689" i="1" s="1"/>
  <c r="G689" i="1"/>
  <c r="F689" i="1"/>
  <c r="H691" i="1"/>
  <c r="M691" i="1" s="1"/>
  <c r="G691" i="1"/>
  <c r="F691" i="1"/>
  <c r="H693" i="1"/>
  <c r="M693" i="1" s="1"/>
  <c r="G693" i="1"/>
  <c r="F693" i="1"/>
  <c r="H695" i="1"/>
  <c r="M695" i="1" s="1"/>
  <c r="G695" i="1"/>
  <c r="F695" i="1"/>
  <c r="H697" i="1"/>
  <c r="M697" i="1" s="1"/>
  <c r="G697" i="1"/>
  <c r="F697" i="1"/>
  <c r="H699" i="1"/>
  <c r="M699" i="1" s="1"/>
  <c r="G699" i="1"/>
  <c r="F699" i="1"/>
  <c r="H701" i="1"/>
  <c r="M701" i="1" s="1"/>
  <c r="G701" i="1"/>
  <c r="F701" i="1"/>
  <c r="H703" i="1"/>
  <c r="M703" i="1" s="1"/>
  <c r="G703" i="1"/>
  <c r="F703" i="1"/>
  <c r="H705" i="1"/>
  <c r="M705" i="1" s="1"/>
  <c r="G705" i="1"/>
  <c r="F705" i="1"/>
  <c r="H707" i="1"/>
  <c r="M707" i="1" s="1"/>
  <c r="G707" i="1"/>
  <c r="F707" i="1"/>
  <c r="H709" i="1"/>
  <c r="M709" i="1" s="1"/>
  <c r="G709" i="1"/>
  <c r="F709" i="1"/>
  <c r="H711" i="1"/>
  <c r="M711" i="1" s="1"/>
  <c r="G711" i="1"/>
  <c r="F711" i="1"/>
  <c r="H713" i="1"/>
  <c r="M713" i="1" s="1"/>
  <c r="G713" i="1"/>
  <c r="F713" i="1"/>
  <c r="H715" i="1"/>
  <c r="M715" i="1" s="1"/>
  <c r="G715" i="1"/>
  <c r="F715" i="1"/>
  <c r="H717" i="1"/>
  <c r="M717" i="1" s="1"/>
  <c r="G717" i="1"/>
  <c r="F717" i="1"/>
  <c r="H719" i="1"/>
  <c r="M719" i="1" s="1"/>
  <c r="G719" i="1"/>
  <c r="F719" i="1"/>
  <c r="H721" i="1"/>
  <c r="M721" i="1" s="1"/>
  <c r="G721" i="1"/>
  <c r="F721" i="1"/>
  <c r="H723" i="1"/>
  <c r="M723" i="1" s="1"/>
  <c r="G723" i="1"/>
  <c r="F723" i="1"/>
  <c r="H725" i="1"/>
  <c r="M725" i="1" s="1"/>
  <c r="G725" i="1"/>
  <c r="F725" i="1"/>
  <c r="H727" i="1"/>
  <c r="M727" i="1" s="1"/>
  <c r="G727" i="1"/>
  <c r="F727" i="1"/>
  <c r="H729" i="1"/>
  <c r="M729" i="1" s="1"/>
  <c r="G729" i="1"/>
  <c r="F729" i="1"/>
  <c r="H731" i="1"/>
  <c r="M731" i="1" s="1"/>
  <c r="G731" i="1"/>
  <c r="F731" i="1"/>
  <c r="H733" i="1"/>
  <c r="M733" i="1" s="1"/>
  <c r="G733" i="1"/>
  <c r="F733" i="1"/>
  <c r="G735" i="1"/>
  <c r="F735" i="1"/>
  <c r="H735" i="1" s="1"/>
  <c r="M735" i="1" s="1"/>
  <c r="G737" i="1"/>
  <c r="F737" i="1"/>
  <c r="H737" i="1" s="1"/>
  <c r="M737" i="1" s="1"/>
  <c r="G739" i="1"/>
  <c r="F739" i="1"/>
  <c r="H739" i="1" s="1"/>
  <c r="M739" i="1" s="1"/>
  <c r="G741" i="1"/>
  <c r="F741" i="1"/>
  <c r="H741" i="1" s="1"/>
  <c r="M741" i="1" s="1"/>
  <c r="G743" i="1"/>
  <c r="F743" i="1"/>
  <c r="H743" i="1" s="1"/>
  <c r="M743" i="1" s="1"/>
  <c r="G745" i="1"/>
  <c r="F745" i="1"/>
  <c r="H745" i="1" s="1"/>
  <c r="M745" i="1" s="1"/>
  <c r="G747" i="1"/>
  <c r="F747" i="1"/>
  <c r="H747" i="1" s="1"/>
  <c r="M747" i="1" s="1"/>
  <c r="G749" i="1"/>
  <c r="F749" i="1"/>
  <c r="H749" i="1" s="1"/>
  <c r="M749" i="1" s="1"/>
  <c r="G751" i="1"/>
  <c r="F751" i="1"/>
  <c r="H751" i="1" s="1"/>
  <c r="M751" i="1" s="1"/>
  <c r="G753" i="1"/>
  <c r="F753" i="1"/>
  <c r="H753" i="1" s="1"/>
  <c r="M753" i="1" s="1"/>
  <c r="G755" i="1"/>
  <c r="F755" i="1"/>
  <c r="H755" i="1" s="1"/>
  <c r="M755" i="1" s="1"/>
  <c r="G757" i="1"/>
  <c r="F757" i="1"/>
  <c r="H757" i="1" s="1"/>
  <c r="M757" i="1" s="1"/>
  <c r="G759" i="1"/>
  <c r="F759" i="1"/>
  <c r="H759" i="1" s="1"/>
  <c r="M759" i="1" s="1"/>
  <c r="G761" i="1"/>
  <c r="F761" i="1"/>
  <c r="H761" i="1" s="1"/>
  <c r="M761" i="1" s="1"/>
  <c r="G763" i="1"/>
  <c r="F763" i="1"/>
  <c r="H763" i="1" s="1"/>
  <c r="M763" i="1" s="1"/>
  <c r="G765" i="1"/>
  <c r="F765" i="1"/>
  <c r="H765" i="1" s="1"/>
  <c r="M765" i="1" s="1"/>
  <c r="G767" i="1"/>
  <c r="F767" i="1"/>
  <c r="H767" i="1" s="1"/>
  <c r="M767" i="1" s="1"/>
  <c r="G769" i="1"/>
  <c r="F769" i="1"/>
  <c r="H769" i="1" s="1"/>
  <c r="M769" i="1" s="1"/>
  <c r="G771" i="1"/>
  <c r="F771" i="1"/>
  <c r="H771" i="1" s="1"/>
  <c r="M771" i="1" s="1"/>
  <c r="G773" i="1"/>
  <c r="F773" i="1"/>
  <c r="H773" i="1" s="1"/>
  <c r="M773" i="1" s="1"/>
  <c r="G775" i="1"/>
  <c r="F775" i="1"/>
  <c r="H775" i="1" s="1"/>
  <c r="M775" i="1" s="1"/>
  <c r="G777" i="1"/>
  <c r="F777" i="1"/>
  <c r="H777" i="1" s="1"/>
  <c r="M777" i="1" s="1"/>
  <c r="G779" i="1"/>
  <c r="F779" i="1"/>
  <c r="H779" i="1" s="1"/>
  <c r="M779" i="1" s="1"/>
  <c r="G781" i="1"/>
  <c r="F781" i="1"/>
  <c r="H781" i="1" s="1"/>
  <c r="M781" i="1" s="1"/>
  <c r="G783" i="1"/>
  <c r="F783" i="1"/>
  <c r="H783" i="1" s="1"/>
  <c r="M783" i="1" s="1"/>
  <c r="G785" i="1"/>
  <c r="F785" i="1"/>
  <c r="H785" i="1" s="1"/>
  <c r="M785" i="1" s="1"/>
  <c r="G787" i="1"/>
  <c r="F787" i="1"/>
  <c r="H787" i="1" s="1"/>
  <c r="M787" i="1" s="1"/>
  <c r="G789" i="1"/>
  <c r="F789" i="1"/>
  <c r="H789" i="1" s="1"/>
  <c r="M789" i="1" s="1"/>
  <c r="G791" i="1"/>
  <c r="F791" i="1"/>
  <c r="H791" i="1" s="1"/>
  <c r="M791" i="1" s="1"/>
  <c r="G793" i="1"/>
  <c r="F793" i="1"/>
  <c r="H793" i="1" s="1"/>
  <c r="M793" i="1" s="1"/>
  <c r="G795" i="1"/>
  <c r="F795" i="1"/>
  <c r="H795" i="1" s="1"/>
  <c r="M795" i="1" s="1"/>
  <c r="G797" i="1"/>
  <c r="F797" i="1"/>
  <c r="H797" i="1" s="1"/>
  <c r="M797" i="1" s="1"/>
  <c r="G799" i="1"/>
  <c r="F799" i="1"/>
  <c r="H799" i="1" s="1"/>
  <c r="M799" i="1" s="1"/>
  <c r="G801" i="1"/>
  <c r="F801" i="1"/>
  <c r="H801" i="1" s="1"/>
  <c r="M801" i="1" s="1"/>
  <c r="G803" i="1"/>
  <c r="F803" i="1"/>
  <c r="H803" i="1" s="1"/>
  <c r="M803" i="1" s="1"/>
  <c r="G805" i="1"/>
  <c r="F805" i="1"/>
  <c r="H805" i="1" s="1"/>
  <c r="M805" i="1" s="1"/>
  <c r="G807" i="1"/>
  <c r="F807" i="1"/>
  <c r="H807" i="1" s="1"/>
  <c r="M807" i="1" s="1"/>
  <c r="G809" i="1"/>
  <c r="F809" i="1"/>
  <c r="H809" i="1" s="1"/>
  <c r="M809" i="1" s="1"/>
  <c r="G811" i="1"/>
  <c r="F811" i="1"/>
  <c r="H811" i="1" s="1"/>
  <c r="M811" i="1" s="1"/>
  <c r="G813" i="1"/>
  <c r="F813" i="1"/>
  <c r="H813" i="1" s="1"/>
  <c r="M813" i="1" s="1"/>
  <c r="G815" i="1"/>
  <c r="F815" i="1"/>
  <c r="H815" i="1" s="1"/>
  <c r="M815" i="1" s="1"/>
  <c r="G817" i="1"/>
  <c r="F817" i="1"/>
  <c r="H817" i="1" s="1"/>
  <c r="M817" i="1" s="1"/>
  <c r="G819" i="1"/>
  <c r="F819" i="1"/>
  <c r="H819" i="1" s="1"/>
  <c r="M819" i="1" s="1"/>
  <c r="G821" i="1"/>
  <c r="F821" i="1"/>
  <c r="H821" i="1" s="1"/>
  <c r="M821" i="1" s="1"/>
  <c r="G823" i="1"/>
  <c r="F823" i="1"/>
  <c r="H823" i="1" s="1"/>
  <c r="M823" i="1" s="1"/>
  <c r="G825" i="1"/>
  <c r="F825" i="1"/>
  <c r="H825" i="1" s="1"/>
  <c r="M825" i="1" s="1"/>
  <c r="G827" i="1"/>
  <c r="F827" i="1"/>
  <c r="H827" i="1" s="1"/>
  <c r="M827" i="1" s="1"/>
  <c r="G829" i="1"/>
  <c r="F829" i="1"/>
  <c r="H829" i="1" s="1"/>
  <c r="M829" i="1" s="1"/>
  <c r="G831" i="1"/>
  <c r="F831" i="1"/>
  <c r="H831" i="1" s="1"/>
  <c r="M831" i="1" s="1"/>
  <c r="G833" i="1"/>
  <c r="F833" i="1"/>
  <c r="H833" i="1" s="1"/>
  <c r="M833" i="1" s="1"/>
  <c r="G835" i="1"/>
  <c r="F835" i="1"/>
  <c r="H835" i="1" s="1"/>
  <c r="M835" i="1" s="1"/>
  <c r="G837" i="1"/>
  <c r="F837" i="1"/>
  <c r="H837" i="1" s="1"/>
  <c r="M837" i="1" s="1"/>
  <c r="G839" i="1"/>
  <c r="F839" i="1"/>
  <c r="H839" i="1" s="1"/>
  <c r="M839" i="1" s="1"/>
  <c r="G841" i="1"/>
  <c r="F841" i="1"/>
  <c r="H841" i="1" s="1"/>
  <c r="M841" i="1" s="1"/>
  <c r="G843" i="1"/>
  <c r="F843" i="1"/>
  <c r="H843" i="1" s="1"/>
  <c r="M843" i="1" s="1"/>
  <c r="G845" i="1"/>
  <c r="F845" i="1"/>
  <c r="H845" i="1" s="1"/>
  <c r="M845" i="1" s="1"/>
  <c r="G847" i="1"/>
  <c r="F847" i="1"/>
  <c r="H847" i="1" s="1"/>
  <c r="M847" i="1" s="1"/>
  <c r="G849" i="1"/>
  <c r="F849" i="1"/>
  <c r="H849" i="1" s="1"/>
  <c r="M849" i="1" s="1"/>
  <c r="G851" i="1"/>
  <c r="F851" i="1"/>
  <c r="H851" i="1" s="1"/>
  <c r="M851" i="1" s="1"/>
  <c r="G853" i="1"/>
  <c r="F853" i="1"/>
  <c r="H853" i="1" s="1"/>
  <c r="M853" i="1" s="1"/>
  <c r="G855" i="1"/>
  <c r="F855" i="1"/>
  <c r="H855" i="1" s="1"/>
  <c r="M855" i="1" s="1"/>
  <c r="G857" i="1"/>
  <c r="F857" i="1"/>
  <c r="H857" i="1" s="1"/>
  <c r="M857" i="1" s="1"/>
  <c r="G859" i="1"/>
  <c r="F859" i="1"/>
  <c r="H859" i="1" s="1"/>
  <c r="M859" i="1" s="1"/>
  <c r="G861" i="1"/>
  <c r="F861" i="1"/>
  <c r="H861" i="1" s="1"/>
  <c r="M861" i="1" s="1"/>
  <c r="G863" i="1"/>
  <c r="F863" i="1"/>
  <c r="H863" i="1" s="1"/>
  <c r="M863" i="1" s="1"/>
  <c r="G865" i="1"/>
  <c r="F865" i="1"/>
  <c r="H865" i="1" s="1"/>
  <c r="M865" i="1" s="1"/>
  <c r="G867" i="1"/>
  <c r="F867" i="1"/>
  <c r="H867" i="1" s="1"/>
  <c r="M867" i="1" s="1"/>
  <c r="G869" i="1"/>
  <c r="F869" i="1"/>
  <c r="H869" i="1" s="1"/>
  <c r="M869" i="1" s="1"/>
  <c r="G871" i="1"/>
  <c r="F871" i="1"/>
  <c r="H871" i="1" s="1"/>
  <c r="M871" i="1" s="1"/>
  <c r="G873" i="1"/>
  <c r="F873" i="1"/>
  <c r="H873" i="1" s="1"/>
  <c r="M873" i="1" s="1"/>
  <c r="G875" i="1"/>
  <c r="F875" i="1"/>
  <c r="H875" i="1" s="1"/>
  <c r="M875" i="1" s="1"/>
  <c r="G877" i="1"/>
  <c r="F877" i="1"/>
  <c r="H877" i="1" s="1"/>
  <c r="M877" i="1" s="1"/>
  <c r="G879" i="1"/>
  <c r="F879" i="1"/>
  <c r="H879" i="1" s="1"/>
  <c r="M879" i="1" s="1"/>
  <c r="G881" i="1"/>
  <c r="F881" i="1"/>
  <c r="H881" i="1" s="1"/>
  <c r="M881" i="1" s="1"/>
  <c r="G883" i="1"/>
  <c r="F883" i="1"/>
  <c r="H883" i="1" s="1"/>
  <c r="M883" i="1" s="1"/>
  <c r="G885" i="1"/>
  <c r="F885" i="1"/>
  <c r="H885" i="1" s="1"/>
  <c r="M885" i="1" s="1"/>
  <c r="G887" i="1"/>
  <c r="F887" i="1"/>
  <c r="H887" i="1" s="1"/>
  <c r="M887" i="1" s="1"/>
  <c r="G889" i="1"/>
  <c r="F889" i="1"/>
  <c r="H889" i="1" s="1"/>
  <c r="M889" i="1" s="1"/>
  <c r="G891" i="1"/>
  <c r="F891" i="1"/>
  <c r="H891" i="1" s="1"/>
  <c r="M891" i="1" s="1"/>
  <c r="G893" i="1"/>
  <c r="F893" i="1"/>
  <c r="H893" i="1" s="1"/>
  <c r="M893" i="1" s="1"/>
  <c r="G895" i="1"/>
  <c r="F895" i="1"/>
  <c r="H895" i="1" s="1"/>
  <c r="M895" i="1" s="1"/>
  <c r="G897" i="1"/>
  <c r="F897" i="1"/>
  <c r="H897" i="1" s="1"/>
  <c r="M897" i="1" s="1"/>
  <c r="G899" i="1"/>
  <c r="F899" i="1"/>
  <c r="H899" i="1" s="1"/>
  <c r="M899" i="1" s="1"/>
  <c r="J584" i="1"/>
  <c r="J586" i="1"/>
  <c r="J588" i="1"/>
  <c r="J590" i="1"/>
  <c r="J592" i="1"/>
  <c r="L596" i="1"/>
  <c r="M596" i="1" s="1"/>
  <c r="G597" i="1"/>
  <c r="H597" i="1" s="1"/>
  <c r="M597" i="1" s="1"/>
  <c r="J598" i="1"/>
  <c r="K598" i="1"/>
  <c r="F599" i="1"/>
  <c r="H599" i="1" s="1"/>
  <c r="M599" i="1" s="1"/>
  <c r="H600" i="1"/>
  <c r="H601" i="1"/>
  <c r="M601" i="1" s="1"/>
  <c r="L604" i="1"/>
  <c r="M604" i="1" s="1"/>
  <c r="G605" i="1"/>
  <c r="H605" i="1" s="1"/>
  <c r="M605" i="1" s="1"/>
  <c r="J606" i="1"/>
  <c r="K606" i="1"/>
  <c r="F607" i="1"/>
  <c r="H607" i="1" s="1"/>
  <c r="M607" i="1" s="1"/>
  <c r="H608" i="1"/>
  <c r="H609" i="1"/>
  <c r="M609" i="1" s="1"/>
  <c r="L612" i="1"/>
  <c r="G613" i="1"/>
  <c r="H613" i="1" s="1"/>
  <c r="M613" i="1" s="1"/>
  <c r="J614" i="1"/>
  <c r="K614" i="1"/>
  <c r="F615" i="1"/>
  <c r="H615" i="1" s="1"/>
  <c r="M615" i="1" s="1"/>
  <c r="H616" i="1"/>
  <c r="H617" i="1"/>
  <c r="M617" i="1" s="1"/>
  <c r="L620" i="1"/>
  <c r="G621" i="1"/>
  <c r="H621" i="1" s="1"/>
  <c r="M621" i="1" s="1"/>
  <c r="J622" i="1"/>
  <c r="K622" i="1"/>
  <c r="F623" i="1"/>
  <c r="H623" i="1" s="1"/>
  <c r="M623" i="1" s="1"/>
  <c r="H624" i="1"/>
  <c r="H625" i="1"/>
  <c r="M625" i="1" s="1"/>
  <c r="L628" i="1"/>
  <c r="M628" i="1" s="1"/>
  <c r="H631" i="1"/>
  <c r="M631" i="1" s="1"/>
  <c r="F631" i="1"/>
  <c r="J632" i="1"/>
  <c r="L632" i="1"/>
  <c r="K632" i="1"/>
  <c r="H635" i="1"/>
  <c r="M635" i="1" s="1"/>
  <c r="F635" i="1"/>
  <c r="J636" i="1"/>
  <c r="L636" i="1"/>
  <c r="K636" i="1"/>
  <c r="F639" i="1"/>
  <c r="H639" i="1" s="1"/>
  <c r="M639" i="1" s="1"/>
  <c r="J640" i="1"/>
  <c r="L640" i="1"/>
  <c r="K640" i="1"/>
  <c r="F643" i="1"/>
  <c r="H643" i="1" s="1"/>
  <c r="M643" i="1" s="1"/>
  <c r="J644" i="1"/>
  <c r="L644" i="1"/>
  <c r="K644" i="1"/>
  <c r="F647" i="1"/>
  <c r="H647" i="1" s="1"/>
  <c r="M647" i="1" s="1"/>
  <c r="J648" i="1"/>
  <c r="L648" i="1"/>
  <c r="K648" i="1"/>
  <c r="H651" i="1"/>
  <c r="M651" i="1" s="1"/>
  <c r="F651" i="1"/>
  <c r="J652" i="1"/>
  <c r="L652" i="1"/>
  <c r="K652" i="1"/>
  <c r="F655" i="1"/>
  <c r="H655" i="1" s="1"/>
  <c r="M655" i="1" s="1"/>
  <c r="J656" i="1"/>
  <c r="L656" i="1"/>
  <c r="K656" i="1"/>
  <c r="F659" i="1"/>
  <c r="H659" i="1" s="1"/>
  <c r="M659" i="1" s="1"/>
  <c r="J660" i="1"/>
  <c r="L660" i="1"/>
  <c r="K660" i="1"/>
  <c r="G662" i="1"/>
  <c r="K662" i="1"/>
  <c r="G664" i="1"/>
  <c r="K664" i="1"/>
  <c r="G666" i="1"/>
  <c r="K666" i="1"/>
  <c r="G668" i="1"/>
  <c r="K668" i="1"/>
  <c r="G670" i="1"/>
  <c r="K670" i="1"/>
  <c r="G672" i="1"/>
  <c r="K672" i="1"/>
  <c r="G674" i="1"/>
  <c r="K674" i="1"/>
  <c r="G676" i="1"/>
  <c r="K676" i="1"/>
  <c r="G678" i="1"/>
  <c r="K678" i="1"/>
  <c r="G680" i="1"/>
  <c r="K680" i="1"/>
  <c r="G682" i="1"/>
  <c r="K682" i="1"/>
  <c r="G684" i="1"/>
  <c r="K684" i="1"/>
  <c r="G686" i="1"/>
  <c r="K686" i="1"/>
  <c r="G688" i="1"/>
  <c r="K688" i="1"/>
  <c r="G690" i="1"/>
  <c r="K690" i="1"/>
  <c r="G692" i="1"/>
  <c r="K692" i="1"/>
  <c r="G694" i="1"/>
  <c r="K694" i="1"/>
  <c r="G696" i="1"/>
  <c r="K696" i="1"/>
  <c r="G698" i="1"/>
  <c r="K698" i="1"/>
  <c r="G700" i="1"/>
  <c r="K700" i="1"/>
  <c r="G702" i="1"/>
  <c r="K702" i="1"/>
  <c r="G704" i="1"/>
  <c r="K704" i="1"/>
  <c r="G706" i="1"/>
  <c r="K706" i="1"/>
  <c r="G708" i="1"/>
  <c r="K708" i="1"/>
  <c r="G710" i="1"/>
  <c r="K710" i="1"/>
  <c r="G712" i="1"/>
  <c r="K712" i="1"/>
  <c r="G714" i="1"/>
  <c r="K714" i="1"/>
  <c r="G716" i="1"/>
  <c r="K716" i="1"/>
  <c r="G718" i="1"/>
  <c r="K718" i="1"/>
  <c r="G720" i="1"/>
  <c r="K720" i="1"/>
  <c r="G722" i="1"/>
  <c r="K722" i="1"/>
  <c r="G724" i="1"/>
  <c r="K724" i="1"/>
  <c r="G726" i="1"/>
  <c r="K726" i="1"/>
  <c r="G728" i="1"/>
  <c r="K728" i="1"/>
  <c r="G730" i="1"/>
  <c r="K730" i="1"/>
  <c r="G732" i="1"/>
  <c r="K732" i="1"/>
  <c r="G734" i="1"/>
  <c r="K734" i="1"/>
  <c r="G736" i="1"/>
  <c r="K736" i="1"/>
  <c r="G738" i="1"/>
  <c r="K738" i="1"/>
  <c r="G740" i="1"/>
  <c r="K740" i="1"/>
  <c r="G742" i="1"/>
  <c r="K742" i="1"/>
  <c r="G744" i="1"/>
  <c r="K744" i="1"/>
  <c r="G746" i="1"/>
  <c r="K746" i="1"/>
  <c r="G748" i="1"/>
  <c r="K748" i="1"/>
  <c r="G750" i="1"/>
  <c r="K750" i="1"/>
  <c r="G752" i="1"/>
  <c r="K752" i="1"/>
  <c r="G754" i="1"/>
  <c r="K754" i="1"/>
  <c r="G756" i="1"/>
  <c r="K756" i="1"/>
  <c r="G758" i="1"/>
  <c r="K758" i="1"/>
  <c r="G760" i="1"/>
  <c r="K760" i="1"/>
  <c r="G762" i="1"/>
  <c r="K762" i="1"/>
  <c r="G764" i="1"/>
  <c r="K764" i="1"/>
  <c r="G766" i="1"/>
  <c r="K766" i="1"/>
  <c r="G768" i="1"/>
  <c r="K768" i="1"/>
  <c r="G770" i="1"/>
  <c r="K770" i="1"/>
  <c r="G772" i="1"/>
  <c r="K772" i="1"/>
  <c r="G774" i="1"/>
  <c r="K774" i="1"/>
  <c r="G776" i="1"/>
  <c r="K776" i="1"/>
  <c r="G778" i="1"/>
  <c r="K778" i="1"/>
  <c r="G780" i="1"/>
  <c r="K780" i="1"/>
  <c r="G782" i="1"/>
  <c r="K782" i="1"/>
  <c r="G784" i="1"/>
  <c r="K784" i="1"/>
  <c r="G786" i="1"/>
  <c r="K786" i="1"/>
  <c r="G788" i="1"/>
  <c r="K788" i="1"/>
  <c r="G790" i="1"/>
  <c r="K790" i="1"/>
  <c r="G792" i="1"/>
  <c r="K792" i="1"/>
  <c r="G794" i="1"/>
  <c r="K794" i="1"/>
  <c r="G796" i="1"/>
  <c r="K796" i="1"/>
  <c r="G798" i="1"/>
  <c r="K798" i="1"/>
  <c r="G800" i="1"/>
  <c r="K800" i="1"/>
  <c r="G802" i="1"/>
  <c r="K802" i="1"/>
  <c r="G804" i="1"/>
  <c r="K804" i="1"/>
  <c r="G806" i="1"/>
  <c r="K806" i="1"/>
  <c r="G808" i="1"/>
  <c r="K808" i="1"/>
  <c r="G810" i="1"/>
  <c r="K810" i="1"/>
  <c r="G812" i="1"/>
  <c r="K812" i="1"/>
  <c r="G814" i="1"/>
  <c r="K814" i="1"/>
  <c r="G816" i="1"/>
  <c r="K816" i="1"/>
  <c r="G818" i="1"/>
  <c r="K818" i="1"/>
  <c r="G820" i="1"/>
  <c r="K820" i="1"/>
  <c r="G822" i="1"/>
  <c r="K822" i="1"/>
  <c r="G824" i="1"/>
  <c r="K824" i="1"/>
  <c r="G826" i="1"/>
  <c r="K826" i="1"/>
  <c r="G828" i="1"/>
  <c r="K828" i="1"/>
  <c r="G830" i="1"/>
  <c r="K830" i="1"/>
  <c r="G832" i="1"/>
  <c r="K832" i="1"/>
  <c r="G834" i="1"/>
  <c r="K834" i="1"/>
  <c r="G836" i="1"/>
  <c r="K836" i="1"/>
  <c r="G838" i="1"/>
  <c r="K838" i="1"/>
  <c r="G840" i="1"/>
  <c r="K840" i="1"/>
  <c r="G842" i="1"/>
  <c r="K842" i="1"/>
  <c r="G844" i="1"/>
  <c r="K844" i="1"/>
  <c r="G846" i="1"/>
  <c r="K846" i="1"/>
  <c r="G848" i="1"/>
  <c r="K848" i="1"/>
  <c r="G850" i="1"/>
  <c r="K850" i="1"/>
  <c r="G852" i="1"/>
  <c r="K852" i="1"/>
  <c r="G854" i="1"/>
  <c r="K854" i="1"/>
  <c r="G856" i="1"/>
  <c r="K856" i="1"/>
  <c r="G858" i="1"/>
  <c r="K858" i="1"/>
  <c r="G860" i="1"/>
  <c r="K860" i="1"/>
  <c r="G862" i="1"/>
  <c r="K862" i="1"/>
  <c r="G864" i="1"/>
  <c r="K864" i="1"/>
  <c r="G866" i="1"/>
  <c r="K866" i="1"/>
  <c r="G868" i="1"/>
  <c r="K868" i="1"/>
  <c r="G870" i="1"/>
  <c r="K870" i="1"/>
  <c r="G872" i="1"/>
  <c r="K872" i="1"/>
  <c r="G874" i="1"/>
  <c r="K874" i="1"/>
  <c r="G876" i="1"/>
  <c r="K876" i="1"/>
  <c r="G878" i="1"/>
  <c r="K878" i="1"/>
  <c r="G880" i="1"/>
  <c r="K880" i="1"/>
  <c r="G882" i="1"/>
  <c r="K882" i="1"/>
  <c r="G884" i="1"/>
  <c r="K884" i="1"/>
  <c r="G886" i="1"/>
  <c r="K886" i="1"/>
  <c r="G888" i="1"/>
  <c r="K888" i="1"/>
  <c r="G890" i="1"/>
  <c r="K890" i="1"/>
  <c r="G892" i="1"/>
  <c r="K892" i="1"/>
  <c r="G894" i="1"/>
  <c r="K894" i="1"/>
  <c r="G896" i="1"/>
  <c r="K896" i="1"/>
  <c r="G898" i="1"/>
  <c r="K898" i="1"/>
  <c r="J899" i="1"/>
  <c r="K900" i="1"/>
  <c r="F901" i="1"/>
  <c r="H901" i="1" s="1"/>
  <c r="L902" i="1"/>
  <c r="J902" i="1"/>
  <c r="F903" i="1"/>
  <c r="H903" i="1" s="1"/>
  <c r="L904" i="1"/>
  <c r="J904" i="1"/>
  <c r="F905" i="1"/>
  <c r="H905" i="1" s="1"/>
  <c r="L906" i="1"/>
  <c r="J906" i="1"/>
  <c r="F907" i="1"/>
  <c r="H907" i="1" s="1"/>
  <c r="L908" i="1"/>
  <c r="J908" i="1"/>
  <c r="F909" i="1"/>
  <c r="H909" i="1" s="1"/>
  <c r="L910" i="1"/>
  <c r="J910" i="1"/>
  <c r="F911" i="1"/>
  <c r="H911" i="1" s="1"/>
  <c r="L912" i="1"/>
  <c r="J912" i="1"/>
  <c r="F913" i="1"/>
  <c r="H913" i="1" s="1"/>
  <c r="L914" i="1"/>
  <c r="J914" i="1"/>
  <c r="F915" i="1"/>
  <c r="H915" i="1" s="1"/>
  <c r="J917" i="1"/>
  <c r="L917" i="1"/>
  <c r="K917" i="1"/>
  <c r="F919" i="1"/>
  <c r="G919" i="1"/>
  <c r="H919" i="1" s="1"/>
  <c r="J925" i="1"/>
  <c r="L925" i="1"/>
  <c r="K925" i="1"/>
  <c r="F927" i="1"/>
  <c r="G927" i="1"/>
  <c r="H927" i="1" s="1"/>
  <c r="J933" i="1"/>
  <c r="L933" i="1"/>
  <c r="K933" i="1"/>
  <c r="F935" i="1"/>
  <c r="G935" i="1"/>
  <c r="H935" i="1" s="1"/>
  <c r="J941" i="1"/>
  <c r="L941" i="1"/>
  <c r="K941" i="1"/>
  <c r="F943" i="1"/>
  <c r="G943" i="1"/>
  <c r="H943" i="1" s="1"/>
  <c r="J949" i="1"/>
  <c r="L949" i="1"/>
  <c r="K949" i="1"/>
  <c r="F951" i="1"/>
  <c r="G951" i="1"/>
  <c r="H951" i="1" s="1"/>
  <c r="J957" i="1"/>
  <c r="L957" i="1"/>
  <c r="K957" i="1"/>
  <c r="F959" i="1"/>
  <c r="G959" i="1"/>
  <c r="H959" i="1" s="1"/>
  <c r="J965" i="1"/>
  <c r="L965" i="1"/>
  <c r="K965" i="1"/>
  <c r="F967" i="1"/>
  <c r="G967" i="1"/>
  <c r="H967" i="1" s="1"/>
  <c r="J973" i="1"/>
  <c r="L973" i="1"/>
  <c r="K973" i="1"/>
  <c r="F975" i="1"/>
  <c r="G975" i="1"/>
  <c r="H975" i="1" s="1"/>
  <c r="J981" i="1"/>
  <c r="L981" i="1"/>
  <c r="K981" i="1"/>
  <c r="F983" i="1"/>
  <c r="G983" i="1"/>
  <c r="H983" i="1" s="1"/>
  <c r="G1026" i="1"/>
  <c r="F1026" i="1"/>
  <c r="H1026" i="1" s="1"/>
  <c r="M1026" i="1" s="1"/>
  <c r="H1030" i="1"/>
  <c r="G1030" i="1"/>
  <c r="F1030" i="1"/>
  <c r="H1038" i="1"/>
  <c r="G1038" i="1"/>
  <c r="F1038" i="1"/>
  <c r="H662" i="1"/>
  <c r="L662" i="1"/>
  <c r="H664" i="1"/>
  <c r="L664" i="1"/>
  <c r="M664" i="1" s="1"/>
  <c r="H666" i="1"/>
  <c r="L666" i="1"/>
  <c r="H668" i="1"/>
  <c r="L668" i="1"/>
  <c r="M668" i="1" s="1"/>
  <c r="H670" i="1"/>
  <c r="L670" i="1"/>
  <c r="H672" i="1"/>
  <c r="L672" i="1"/>
  <c r="M672" i="1" s="1"/>
  <c r="H674" i="1"/>
  <c r="L674" i="1"/>
  <c r="H676" i="1"/>
  <c r="L676" i="1"/>
  <c r="M676" i="1" s="1"/>
  <c r="H678" i="1"/>
  <c r="L678" i="1"/>
  <c r="H680" i="1"/>
  <c r="L680" i="1"/>
  <c r="M680" i="1" s="1"/>
  <c r="H682" i="1"/>
  <c r="L682" i="1"/>
  <c r="H684" i="1"/>
  <c r="L684" i="1"/>
  <c r="M684" i="1" s="1"/>
  <c r="H686" i="1"/>
  <c r="L686" i="1"/>
  <c r="H688" i="1"/>
  <c r="L688" i="1"/>
  <c r="M688" i="1" s="1"/>
  <c r="H690" i="1"/>
  <c r="L690" i="1"/>
  <c r="H692" i="1"/>
  <c r="L692" i="1"/>
  <c r="M692" i="1" s="1"/>
  <c r="H694" i="1"/>
  <c r="L694" i="1"/>
  <c r="H696" i="1"/>
  <c r="L696" i="1"/>
  <c r="M696" i="1" s="1"/>
  <c r="H698" i="1"/>
  <c r="L698" i="1"/>
  <c r="H700" i="1"/>
  <c r="L700" i="1"/>
  <c r="M700" i="1" s="1"/>
  <c r="H702" i="1"/>
  <c r="L702" i="1"/>
  <c r="H704" i="1"/>
  <c r="L704" i="1"/>
  <c r="M704" i="1" s="1"/>
  <c r="H706" i="1"/>
  <c r="L706" i="1"/>
  <c r="H708" i="1"/>
  <c r="L708" i="1"/>
  <c r="M708" i="1" s="1"/>
  <c r="H710" i="1"/>
  <c r="L710" i="1"/>
  <c r="H712" i="1"/>
  <c r="L712" i="1"/>
  <c r="M712" i="1" s="1"/>
  <c r="H714" i="1"/>
  <c r="L714" i="1"/>
  <c r="H716" i="1"/>
  <c r="L716" i="1"/>
  <c r="M716" i="1" s="1"/>
  <c r="H718" i="1"/>
  <c r="L718" i="1"/>
  <c r="H720" i="1"/>
  <c r="L720" i="1"/>
  <c r="M720" i="1" s="1"/>
  <c r="H722" i="1"/>
  <c r="L722" i="1"/>
  <c r="H724" i="1"/>
  <c r="L724" i="1"/>
  <c r="M724" i="1" s="1"/>
  <c r="H726" i="1"/>
  <c r="L726" i="1"/>
  <c r="H728" i="1"/>
  <c r="L728" i="1"/>
  <c r="M728" i="1" s="1"/>
  <c r="H730" i="1"/>
  <c r="L730" i="1"/>
  <c r="H732" i="1"/>
  <c r="L732" i="1"/>
  <c r="M732" i="1" s="1"/>
  <c r="H734" i="1"/>
  <c r="L734" i="1"/>
  <c r="H736" i="1"/>
  <c r="L736" i="1"/>
  <c r="M736" i="1" s="1"/>
  <c r="H738" i="1"/>
  <c r="L738" i="1"/>
  <c r="H740" i="1"/>
  <c r="L740" i="1"/>
  <c r="M740" i="1" s="1"/>
  <c r="H742" i="1"/>
  <c r="L742" i="1"/>
  <c r="H744" i="1"/>
  <c r="L744" i="1"/>
  <c r="M744" i="1" s="1"/>
  <c r="H746" i="1"/>
  <c r="L746" i="1"/>
  <c r="H748" i="1"/>
  <c r="L748" i="1"/>
  <c r="M748" i="1" s="1"/>
  <c r="H750" i="1"/>
  <c r="L750" i="1"/>
  <c r="H752" i="1"/>
  <c r="L752" i="1"/>
  <c r="M752" i="1" s="1"/>
  <c r="H754" i="1"/>
  <c r="L754" i="1"/>
  <c r="H756" i="1"/>
  <c r="L756" i="1"/>
  <c r="M756" i="1" s="1"/>
  <c r="H758" i="1"/>
  <c r="L758" i="1"/>
  <c r="H760" i="1"/>
  <c r="L760" i="1"/>
  <c r="M760" i="1" s="1"/>
  <c r="H762" i="1"/>
  <c r="L762" i="1"/>
  <c r="H764" i="1"/>
  <c r="L764" i="1"/>
  <c r="M764" i="1" s="1"/>
  <c r="H766" i="1"/>
  <c r="L766" i="1"/>
  <c r="H768" i="1"/>
  <c r="L768" i="1"/>
  <c r="M768" i="1" s="1"/>
  <c r="H770" i="1"/>
  <c r="L770" i="1"/>
  <c r="H772" i="1"/>
  <c r="L772" i="1"/>
  <c r="M772" i="1" s="1"/>
  <c r="H774" i="1"/>
  <c r="L774" i="1"/>
  <c r="H776" i="1"/>
  <c r="L776" i="1"/>
  <c r="M776" i="1" s="1"/>
  <c r="H778" i="1"/>
  <c r="L778" i="1"/>
  <c r="H780" i="1"/>
  <c r="L780" i="1"/>
  <c r="M780" i="1" s="1"/>
  <c r="H782" i="1"/>
  <c r="L782" i="1"/>
  <c r="H784" i="1"/>
  <c r="L784" i="1"/>
  <c r="M784" i="1" s="1"/>
  <c r="H786" i="1"/>
  <c r="L786" i="1"/>
  <c r="H788" i="1"/>
  <c r="L788" i="1"/>
  <c r="M788" i="1" s="1"/>
  <c r="H790" i="1"/>
  <c r="L790" i="1"/>
  <c r="H792" i="1"/>
  <c r="L792" i="1"/>
  <c r="M792" i="1" s="1"/>
  <c r="H794" i="1"/>
  <c r="L794" i="1"/>
  <c r="H796" i="1"/>
  <c r="L796" i="1"/>
  <c r="M796" i="1" s="1"/>
  <c r="H798" i="1"/>
  <c r="L798" i="1"/>
  <c r="H800" i="1"/>
  <c r="L800" i="1"/>
  <c r="M800" i="1" s="1"/>
  <c r="H802" i="1"/>
  <c r="L802" i="1"/>
  <c r="H804" i="1"/>
  <c r="L804" i="1"/>
  <c r="M804" i="1" s="1"/>
  <c r="H806" i="1"/>
  <c r="L806" i="1"/>
  <c r="H808" i="1"/>
  <c r="L808" i="1"/>
  <c r="M808" i="1" s="1"/>
  <c r="H810" i="1"/>
  <c r="L810" i="1"/>
  <c r="H812" i="1"/>
  <c r="L812" i="1"/>
  <c r="M812" i="1" s="1"/>
  <c r="H814" i="1"/>
  <c r="L814" i="1"/>
  <c r="H816" i="1"/>
  <c r="L816" i="1"/>
  <c r="M816" i="1" s="1"/>
  <c r="H818" i="1"/>
  <c r="L818" i="1"/>
  <c r="H820" i="1"/>
  <c r="L820" i="1"/>
  <c r="M820" i="1" s="1"/>
  <c r="H822" i="1"/>
  <c r="L822" i="1"/>
  <c r="H824" i="1"/>
  <c r="L824" i="1"/>
  <c r="M824" i="1" s="1"/>
  <c r="H826" i="1"/>
  <c r="L826" i="1"/>
  <c r="H828" i="1"/>
  <c r="L828" i="1"/>
  <c r="M828" i="1" s="1"/>
  <c r="H830" i="1"/>
  <c r="L830" i="1"/>
  <c r="H832" i="1"/>
  <c r="L832" i="1"/>
  <c r="M832" i="1" s="1"/>
  <c r="H834" i="1"/>
  <c r="L834" i="1"/>
  <c r="H836" i="1"/>
  <c r="L836" i="1"/>
  <c r="M836" i="1" s="1"/>
  <c r="H838" i="1"/>
  <c r="L838" i="1"/>
  <c r="H840" i="1"/>
  <c r="L840" i="1"/>
  <c r="M840" i="1" s="1"/>
  <c r="H842" i="1"/>
  <c r="L842" i="1"/>
  <c r="H844" i="1"/>
  <c r="L844" i="1"/>
  <c r="M844" i="1" s="1"/>
  <c r="H846" i="1"/>
  <c r="L846" i="1"/>
  <c r="H848" i="1"/>
  <c r="L848" i="1"/>
  <c r="M848" i="1" s="1"/>
  <c r="H850" i="1"/>
  <c r="L850" i="1"/>
  <c r="H852" i="1"/>
  <c r="L852" i="1"/>
  <c r="M852" i="1" s="1"/>
  <c r="H854" i="1"/>
  <c r="L854" i="1"/>
  <c r="H856" i="1"/>
  <c r="L856" i="1"/>
  <c r="M856" i="1" s="1"/>
  <c r="H858" i="1"/>
  <c r="L858" i="1"/>
  <c r="H860" i="1"/>
  <c r="L860" i="1"/>
  <c r="M860" i="1" s="1"/>
  <c r="H862" i="1"/>
  <c r="L862" i="1"/>
  <c r="H864" i="1"/>
  <c r="L864" i="1"/>
  <c r="M864" i="1" s="1"/>
  <c r="H866" i="1"/>
  <c r="L866" i="1"/>
  <c r="H868" i="1"/>
  <c r="L868" i="1"/>
  <c r="M868" i="1" s="1"/>
  <c r="H870" i="1"/>
  <c r="L870" i="1"/>
  <c r="H872" i="1"/>
  <c r="L872" i="1"/>
  <c r="M872" i="1" s="1"/>
  <c r="H874" i="1"/>
  <c r="L874" i="1"/>
  <c r="H876" i="1"/>
  <c r="L876" i="1"/>
  <c r="M876" i="1" s="1"/>
  <c r="H878" i="1"/>
  <c r="L878" i="1"/>
  <c r="H880" i="1"/>
  <c r="L880" i="1"/>
  <c r="M880" i="1" s="1"/>
  <c r="H882" i="1"/>
  <c r="L882" i="1"/>
  <c r="H884" i="1"/>
  <c r="L884" i="1"/>
  <c r="M884" i="1" s="1"/>
  <c r="H886" i="1"/>
  <c r="L886" i="1"/>
  <c r="H888" i="1"/>
  <c r="L888" i="1"/>
  <c r="M888" i="1" s="1"/>
  <c r="H890" i="1"/>
  <c r="L890" i="1"/>
  <c r="H892" i="1"/>
  <c r="L892" i="1"/>
  <c r="M892" i="1" s="1"/>
  <c r="H894" i="1"/>
  <c r="L894" i="1"/>
  <c r="H896" i="1"/>
  <c r="L896" i="1"/>
  <c r="M896" i="1" s="1"/>
  <c r="H898" i="1"/>
  <c r="L898" i="1"/>
  <c r="J919" i="1"/>
  <c r="L919" i="1"/>
  <c r="K919" i="1"/>
  <c r="F921" i="1"/>
  <c r="H921" i="1"/>
  <c r="G921" i="1"/>
  <c r="J927" i="1"/>
  <c r="L927" i="1"/>
  <c r="K927" i="1"/>
  <c r="F929" i="1"/>
  <c r="H929" i="1"/>
  <c r="G929" i="1"/>
  <c r="J935" i="1"/>
  <c r="L935" i="1"/>
  <c r="K935" i="1"/>
  <c r="F937" i="1"/>
  <c r="H937" i="1"/>
  <c r="G937" i="1"/>
  <c r="J943" i="1"/>
  <c r="L943" i="1"/>
  <c r="K943" i="1"/>
  <c r="F945" i="1"/>
  <c r="H945" i="1"/>
  <c r="G945" i="1"/>
  <c r="J951" i="1"/>
  <c r="L951" i="1"/>
  <c r="K951" i="1"/>
  <c r="F953" i="1"/>
  <c r="H953" i="1"/>
  <c r="G953" i="1"/>
  <c r="J959" i="1"/>
  <c r="L959" i="1"/>
  <c r="K959" i="1"/>
  <c r="F961" i="1"/>
  <c r="H961" i="1"/>
  <c r="G961" i="1"/>
  <c r="J967" i="1"/>
  <c r="L967" i="1"/>
  <c r="K967" i="1"/>
  <c r="F969" i="1"/>
  <c r="H969" i="1"/>
  <c r="G969" i="1"/>
  <c r="J975" i="1"/>
  <c r="L975" i="1"/>
  <c r="K975" i="1"/>
  <c r="F977" i="1"/>
  <c r="H977" i="1"/>
  <c r="G977" i="1"/>
  <c r="J983" i="1"/>
  <c r="L983" i="1"/>
  <c r="K983" i="1"/>
  <c r="F985" i="1"/>
  <c r="H985" i="1"/>
  <c r="G985" i="1"/>
  <c r="H990" i="1"/>
  <c r="M990" i="1" s="1"/>
  <c r="H998" i="1"/>
  <c r="M998" i="1" s="1"/>
  <c r="H1006" i="1"/>
  <c r="M1006" i="1" s="1"/>
  <c r="H1014" i="1"/>
  <c r="M1014" i="1" s="1"/>
  <c r="H1022" i="1"/>
  <c r="M1022" i="1" s="1"/>
  <c r="H1036" i="1"/>
  <c r="M1036" i="1" s="1"/>
  <c r="G1036" i="1"/>
  <c r="F1036" i="1"/>
  <c r="F1044" i="1"/>
  <c r="H1044" i="1" s="1"/>
  <c r="G1044" i="1"/>
  <c r="J901" i="1"/>
  <c r="L901" i="1"/>
  <c r="F902" i="1"/>
  <c r="H902" i="1" s="1"/>
  <c r="J903" i="1"/>
  <c r="L903" i="1"/>
  <c r="F904" i="1"/>
  <c r="H904" i="1" s="1"/>
  <c r="J905" i="1"/>
  <c r="L905" i="1"/>
  <c r="F906" i="1"/>
  <c r="H906" i="1" s="1"/>
  <c r="J907" i="1"/>
  <c r="L907" i="1"/>
  <c r="F908" i="1"/>
  <c r="H908" i="1" s="1"/>
  <c r="J909" i="1"/>
  <c r="L909" i="1"/>
  <c r="F910" i="1"/>
  <c r="H910" i="1" s="1"/>
  <c r="J911" i="1"/>
  <c r="L911" i="1"/>
  <c r="F912" i="1"/>
  <c r="H912" i="1" s="1"/>
  <c r="J913" i="1"/>
  <c r="L913" i="1"/>
  <c r="F914" i="1"/>
  <c r="H914" i="1" s="1"/>
  <c r="J915" i="1"/>
  <c r="L915" i="1"/>
  <c r="J921" i="1"/>
  <c r="L921" i="1"/>
  <c r="K921" i="1"/>
  <c r="F923" i="1"/>
  <c r="H923" i="1" s="1"/>
  <c r="G923" i="1"/>
  <c r="J929" i="1"/>
  <c r="L929" i="1"/>
  <c r="K929" i="1"/>
  <c r="F931" i="1"/>
  <c r="H931" i="1" s="1"/>
  <c r="G931" i="1"/>
  <c r="J937" i="1"/>
  <c r="L937" i="1"/>
  <c r="K937" i="1"/>
  <c r="F939" i="1"/>
  <c r="H939" i="1" s="1"/>
  <c r="G939" i="1"/>
  <c r="J945" i="1"/>
  <c r="L945" i="1"/>
  <c r="K945" i="1"/>
  <c r="F947" i="1"/>
  <c r="H947" i="1" s="1"/>
  <c r="G947" i="1"/>
  <c r="J953" i="1"/>
  <c r="L953" i="1"/>
  <c r="K953" i="1"/>
  <c r="F955" i="1"/>
  <c r="H955" i="1" s="1"/>
  <c r="G955" i="1"/>
  <c r="J961" i="1"/>
  <c r="L961" i="1"/>
  <c r="K961" i="1"/>
  <c r="F963" i="1"/>
  <c r="H963" i="1" s="1"/>
  <c r="G963" i="1"/>
  <c r="J969" i="1"/>
  <c r="L969" i="1"/>
  <c r="K969" i="1"/>
  <c r="F971" i="1"/>
  <c r="H971" i="1" s="1"/>
  <c r="G971" i="1"/>
  <c r="J977" i="1"/>
  <c r="L977" i="1"/>
  <c r="K977" i="1"/>
  <c r="F979" i="1"/>
  <c r="H979" i="1" s="1"/>
  <c r="G979" i="1"/>
  <c r="J985" i="1"/>
  <c r="L985" i="1"/>
  <c r="K985" i="1"/>
  <c r="F987" i="1"/>
  <c r="H987" i="1" s="1"/>
  <c r="G987" i="1"/>
  <c r="G1028" i="1"/>
  <c r="F1028" i="1"/>
  <c r="H1028" i="1" s="1"/>
  <c r="M1028" i="1" s="1"/>
  <c r="G1034" i="1"/>
  <c r="F1034" i="1"/>
  <c r="H1034" i="1" s="1"/>
  <c r="M1034" i="1" s="1"/>
  <c r="G1042" i="1"/>
  <c r="F1042" i="1"/>
  <c r="H1042" i="1" s="1"/>
  <c r="M1042" i="1" s="1"/>
  <c r="F1046" i="1"/>
  <c r="H1046" i="1" s="1"/>
  <c r="G1046" i="1"/>
  <c r="K901" i="1"/>
  <c r="G902" i="1"/>
  <c r="K903" i="1"/>
  <c r="G904" i="1"/>
  <c r="K905" i="1"/>
  <c r="G906" i="1"/>
  <c r="K907" i="1"/>
  <c r="G908" i="1"/>
  <c r="K909" i="1"/>
  <c r="G910" i="1"/>
  <c r="K911" i="1"/>
  <c r="G912" i="1"/>
  <c r="K913" i="1"/>
  <c r="G914" i="1"/>
  <c r="K915" i="1"/>
  <c r="F917" i="1"/>
  <c r="H917" i="1" s="1"/>
  <c r="G917" i="1"/>
  <c r="J923" i="1"/>
  <c r="L923" i="1"/>
  <c r="K923" i="1"/>
  <c r="F925" i="1"/>
  <c r="H925" i="1" s="1"/>
  <c r="G925" i="1"/>
  <c r="J931" i="1"/>
  <c r="L931" i="1"/>
  <c r="K931" i="1"/>
  <c r="F933" i="1"/>
  <c r="H933" i="1" s="1"/>
  <c r="G933" i="1"/>
  <c r="J939" i="1"/>
  <c r="L939" i="1"/>
  <c r="K939" i="1"/>
  <c r="F941" i="1"/>
  <c r="H941" i="1" s="1"/>
  <c r="G941" i="1"/>
  <c r="J947" i="1"/>
  <c r="L947" i="1"/>
  <c r="K947" i="1"/>
  <c r="F949" i="1"/>
  <c r="H949" i="1" s="1"/>
  <c r="G949" i="1"/>
  <c r="J955" i="1"/>
  <c r="L955" i="1"/>
  <c r="K955" i="1"/>
  <c r="F957" i="1"/>
  <c r="H957" i="1" s="1"/>
  <c r="G957" i="1"/>
  <c r="J963" i="1"/>
  <c r="L963" i="1"/>
  <c r="K963" i="1"/>
  <c r="F965" i="1"/>
  <c r="H965" i="1" s="1"/>
  <c r="G965" i="1"/>
  <c r="J971" i="1"/>
  <c r="L971" i="1"/>
  <c r="K971" i="1"/>
  <c r="F973" i="1"/>
  <c r="H973" i="1" s="1"/>
  <c r="G973" i="1"/>
  <c r="J979" i="1"/>
  <c r="L979" i="1"/>
  <c r="K979" i="1"/>
  <c r="F981" i="1"/>
  <c r="H981" i="1" s="1"/>
  <c r="G981" i="1"/>
  <c r="M1030" i="1"/>
  <c r="G1032" i="1"/>
  <c r="F1032" i="1"/>
  <c r="H1032" i="1" s="1"/>
  <c r="M1032" i="1" s="1"/>
  <c r="M1038" i="1"/>
  <c r="G1040" i="1"/>
  <c r="F1040" i="1"/>
  <c r="H1040" i="1" s="1"/>
  <c r="M1040" i="1" s="1"/>
  <c r="K987" i="1"/>
  <c r="G989" i="1"/>
  <c r="K989" i="1"/>
  <c r="G991" i="1"/>
  <c r="K991" i="1"/>
  <c r="G993" i="1"/>
  <c r="K993" i="1"/>
  <c r="G995" i="1"/>
  <c r="K995" i="1"/>
  <c r="G997" i="1"/>
  <c r="K997" i="1"/>
  <c r="G999" i="1"/>
  <c r="K999" i="1"/>
  <c r="G1001" i="1"/>
  <c r="K1001" i="1"/>
  <c r="G1003" i="1"/>
  <c r="K1003" i="1"/>
  <c r="G1005" i="1"/>
  <c r="K1005" i="1"/>
  <c r="G1007" i="1"/>
  <c r="K1007" i="1"/>
  <c r="G1009" i="1"/>
  <c r="K1009" i="1"/>
  <c r="G1011" i="1"/>
  <c r="K1011" i="1"/>
  <c r="G1013" i="1"/>
  <c r="K1013" i="1"/>
  <c r="G1015" i="1"/>
  <c r="K1015" i="1"/>
  <c r="G1017" i="1"/>
  <c r="K1017" i="1"/>
  <c r="G1019" i="1"/>
  <c r="K1019" i="1"/>
  <c r="G1021" i="1"/>
  <c r="K1021" i="1"/>
  <c r="G1023" i="1"/>
  <c r="K1023" i="1"/>
  <c r="G1025" i="1"/>
  <c r="K1025" i="1"/>
  <c r="G1027" i="1"/>
  <c r="K1027" i="1"/>
  <c r="G1029" i="1"/>
  <c r="K1029" i="1"/>
  <c r="G1031" i="1"/>
  <c r="K1031" i="1"/>
  <c r="G1033" i="1"/>
  <c r="K1033" i="1"/>
  <c r="G1035" i="1"/>
  <c r="K1035" i="1"/>
  <c r="G1037" i="1"/>
  <c r="K1037" i="1"/>
  <c r="G1039" i="1"/>
  <c r="K1039" i="1"/>
  <c r="G1041" i="1"/>
  <c r="K1041" i="1"/>
  <c r="G1043" i="1"/>
  <c r="K1043" i="1"/>
  <c r="L1044" i="1"/>
  <c r="F1045" i="1"/>
  <c r="H1045" i="1" s="1"/>
  <c r="M1045" i="1" s="1"/>
  <c r="K1045" i="1"/>
  <c r="L1046" i="1"/>
  <c r="F1047" i="1"/>
  <c r="K1047" i="1"/>
  <c r="H1054" i="1"/>
  <c r="H1062" i="1"/>
  <c r="G1071" i="1"/>
  <c r="F1071" i="1"/>
  <c r="H1071" i="1" s="1"/>
  <c r="F1074" i="1"/>
  <c r="H1074" i="1" s="1"/>
  <c r="M1074" i="1" s="1"/>
  <c r="K1077" i="1"/>
  <c r="J1077" i="1"/>
  <c r="L1077" i="1"/>
  <c r="G1079" i="1"/>
  <c r="F1079" i="1"/>
  <c r="H1079" i="1" s="1"/>
  <c r="F1082" i="1"/>
  <c r="H1082" i="1" s="1"/>
  <c r="M1082" i="1" s="1"/>
  <c r="K1085" i="1"/>
  <c r="J1085" i="1"/>
  <c r="L1085" i="1"/>
  <c r="G1087" i="1"/>
  <c r="H1087" i="1" s="1"/>
  <c r="F1087" i="1"/>
  <c r="H1090" i="1"/>
  <c r="M1090" i="1" s="1"/>
  <c r="F1090" i="1"/>
  <c r="K1093" i="1"/>
  <c r="J1093" i="1"/>
  <c r="L1093" i="1"/>
  <c r="G1095" i="1"/>
  <c r="F1095" i="1"/>
  <c r="H1095" i="1"/>
  <c r="G1104" i="1"/>
  <c r="F1104" i="1"/>
  <c r="H1104" i="1" s="1"/>
  <c r="M1104" i="1" s="1"/>
  <c r="G1112" i="1"/>
  <c r="F1112" i="1"/>
  <c r="H1112" i="1" s="1"/>
  <c r="M1112" i="1" s="1"/>
  <c r="G1120" i="1"/>
  <c r="F1120" i="1"/>
  <c r="H1120" i="1" s="1"/>
  <c r="M1120" i="1" s="1"/>
  <c r="G1128" i="1"/>
  <c r="F1128" i="1"/>
  <c r="H1128" i="1" s="1"/>
  <c r="M1128" i="1" s="1"/>
  <c r="G1136" i="1"/>
  <c r="F1136" i="1"/>
  <c r="H1136" i="1" s="1"/>
  <c r="M1136" i="1" s="1"/>
  <c r="G1144" i="1"/>
  <c r="F1144" i="1"/>
  <c r="H1144" i="1" s="1"/>
  <c r="M1144" i="1" s="1"/>
  <c r="G1152" i="1"/>
  <c r="F1152" i="1"/>
  <c r="H1152" i="1" s="1"/>
  <c r="M1152" i="1" s="1"/>
  <c r="G1160" i="1"/>
  <c r="F1160" i="1"/>
  <c r="H1160" i="1" s="1"/>
  <c r="M1160" i="1" s="1"/>
  <c r="G1168" i="1"/>
  <c r="F1168" i="1"/>
  <c r="H1168" i="1" s="1"/>
  <c r="M1168" i="1" s="1"/>
  <c r="G1203" i="1"/>
  <c r="F1203" i="1"/>
  <c r="H1203" i="1"/>
  <c r="G1209" i="1"/>
  <c r="F1209" i="1"/>
  <c r="H1209" i="1"/>
  <c r="G1219" i="1"/>
  <c r="F1219" i="1"/>
  <c r="H1219" i="1"/>
  <c r="F916" i="1"/>
  <c r="H916" i="1" s="1"/>
  <c r="M916" i="1" s="1"/>
  <c r="J916" i="1"/>
  <c r="F918" i="1"/>
  <c r="H918" i="1" s="1"/>
  <c r="M918" i="1" s="1"/>
  <c r="J918" i="1"/>
  <c r="F920" i="1"/>
  <c r="H920" i="1" s="1"/>
  <c r="M920" i="1" s="1"/>
  <c r="J920" i="1"/>
  <c r="F922" i="1"/>
  <c r="H922" i="1" s="1"/>
  <c r="M922" i="1" s="1"/>
  <c r="J922" i="1"/>
  <c r="F924" i="1"/>
  <c r="H924" i="1" s="1"/>
  <c r="M924" i="1" s="1"/>
  <c r="J924" i="1"/>
  <c r="F926" i="1"/>
  <c r="H926" i="1" s="1"/>
  <c r="M926" i="1" s="1"/>
  <c r="J926" i="1"/>
  <c r="F928" i="1"/>
  <c r="H928" i="1" s="1"/>
  <c r="M928" i="1" s="1"/>
  <c r="J928" i="1"/>
  <c r="F930" i="1"/>
  <c r="H930" i="1" s="1"/>
  <c r="M930" i="1" s="1"/>
  <c r="J930" i="1"/>
  <c r="F932" i="1"/>
  <c r="H932" i="1" s="1"/>
  <c r="M932" i="1" s="1"/>
  <c r="J932" i="1"/>
  <c r="F934" i="1"/>
  <c r="H934" i="1" s="1"/>
  <c r="M934" i="1" s="1"/>
  <c r="J934" i="1"/>
  <c r="F936" i="1"/>
  <c r="H936" i="1" s="1"/>
  <c r="M936" i="1" s="1"/>
  <c r="J936" i="1"/>
  <c r="F938" i="1"/>
  <c r="H938" i="1" s="1"/>
  <c r="M938" i="1" s="1"/>
  <c r="J938" i="1"/>
  <c r="F940" i="1"/>
  <c r="H940" i="1" s="1"/>
  <c r="M940" i="1" s="1"/>
  <c r="J940" i="1"/>
  <c r="F942" i="1"/>
  <c r="H942" i="1" s="1"/>
  <c r="M942" i="1" s="1"/>
  <c r="J942" i="1"/>
  <c r="F944" i="1"/>
  <c r="H944" i="1" s="1"/>
  <c r="M944" i="1" s="1"/>
  <c r="J944" i="1"/>
  <c r="F946" i="1"/>
  <c r="H946" i="1" s="1"/>
  <c r="M946" i="1" s="1"/>
  <c r="J946" i="1"/>
  <c r="F948" i="1"/>
  <c r="H948" i="1" s="1"/>
  <c r="M948" i="1" s="1"/>
  <c r="J948" i="1"/>
  <c r="F950" i="1"/>
  <c r="H950" i="1" s="1"/>
  <c r="M950" i="1" s="1"/>
  <c r="J950" i="1"/>
  <c r="F952" i="1"/>
  <c r="H952" i="1" s="1"/>
  <c r="M952" i="1" s="1"/>
  <c r="J952" i="1"/>
  <c r="F954" i="1"/>
  <c r="H954" i="1" s="1"/>
  <c r="M954" i="1" s="1"/>
  <c r="J954" i="1"/>
  <c r="F956" i="1"/>
  <c r="H956" i="1" s="1"/>
  <c r="M956" i="1" s="1"/>
  <c r="J956" i="1"/>
  <c r="F958" i="1"/>
  <c r="H958" i="1" s="1"/>
  <c r="M958" i="1" s="1"/>
  <c r="J958" i="1"/>
  <c r="F960" i="1"/>
  <c r="H960" i="1" s="1"/>
  <c r="M960" i="1" s="1"/>
  <c r="J960" i="1"/>
  <c r="F962" i="1"/>
  <c r="H962" i="1" s="1"/>
  <c r="M962" i="1" s="1"/>
  <c r="J962" i="1"/>
  <c r="F964" i="1"/>
  <c r="H964" i="1" s="1"/>
  <c r="M964" i="1" s="1"/>
  <c r="J964" i="1"/>
  <c r="F966" i="1"/>
  <c r="H966" i="1" s="1"/>
  <c r="M966" i="1" s="1"/>
  <c r="J966" i="1"/>
  <c r="F968" i="1"/>
  <c r="H968" i="1" s="1"/>
  <c r="M968" i="1" s="1"/>
  <c r="J968" i="1"/>
  <c r="F970" i="1"/>
  <c r="H970" i="1" s="1"/>
  <c r="M970" i="1" s="1"/>
  <c r="J970" i="1"/>
  <c r="F972" i="1"/>
  <c r="H972" i="1" s="1"/>
  <c r="M972" i="1" s="1"/>
  <c r="J972" i="1"/>
  <c r="F974" i="1"/>
  <c r="H974" i="1" s="1"/>
  <c r="M974" i="1" s="1"/>
  <c r="J974" i="1"/>
  <c r="F976" i="1"/>
  <c r="H976" i="1" s="1"/>
  <c r="M976" i="1" s="1"/>
  <c r="J976" i="1"/>
  <c r="F978" i="1"/>
  <c r="H978" i="1" s="1"/>
  <c r="M978" i="1" s="1"/>
  <c r="J978" i="1"/>
  <c r="F980" i="1"/>
  <c r="H980" i="1" s="1"/>
  <c r="M980" i="1" s="1"/>
  <c r="J980" i="1"/>
  <c r="F982" i="1"/>
  <c r="H982" i="1" s="1"/>
  <c r="M982" i="1" s="1"/>
  <c r="J982" i="1"/>
  <c r="F984" i="1"/>
  <c r="H984" i="1" s="1"/>
  <c r="M984" i="1" s="1"/>
  <c r="J984" i="1"/>
  <c r="F986" i="1"/>
  <c r="H986" i="1" s="1"/>
  <c r="M986" i="1" s="1"/>
  <c r="J986" i="1"/>
  <c r="L987" i="1"/>
  <c r="F988" i="1"/>
  <c r="H988" i="1" s="1"/>
  <c r="M988" i="1" s="1"/>
  <c r="J988" i="1"/>
  <c r="H989" i="1"/>
  <c r="L989" i="1"/>
  <c r="F990" i="1"/>
  <c r="J990" i="1"/>
  <c r="H991" i="1"/>
  <c r="L991" i="1"/>
  <c r="F992" i="1"/>
  <c r="H992" i="1" s="1"/>
  <c r="M992" i="1" s="1"/>
  <c r="J992" i="1"/>
  <c r="H993" i="1"/>
  <c r="L993" i="1"/>
  <c r="F994" i="1"/>
  <c r="H994" i="1" s="1"/>
  <c r="M994" i="1" s="1"/>
  <c r="J994" i="1"/>
  <c r="H995" i="1"/>
  <c r="L995" i="1"/>
  <c r="F996" i="1"/>
  <c r="H996" i="1" s="1"/>
  <c r="M996" i="1" s="1"/>
  <c r="J996" i="1"/>
  <c r="H997" i="1"/>
  <c r="L997" i="1"/>
  <c r="F998" i="1"/>
  <c r="J998" i="1"/>
  <c r="H999" i="1"/>
  <c r="L999" i="1"/>
  <c r="F1000" i="1"/>
  <c r="H1000" i="1" s="1"/>
  <c r="M1000" i="1" s="1"/>
  <c r="J1000" i="1"/>
  <c r="H1001" i="1"/>
  <c r="L1001" i="1"/>
  <c r="F1002" i="1"/>
  <c r="H1002" i="1" s="1"/>
  <c r="M1002" i="1" s="1"/>
  <c r="J1002" i="1"/>
  <c r="H1003" i="1"/>
  <c r="L1003" i="1"/>
  <c r="F1004" i="1"/>
  <c r="H1004" i="1" s="1"/>
  <c r="M1004" i="1" s="1"/>
  <c r="J1004" i="1"/>
  <c r="H1005" i="1"/>
  <c r="L1005" i="1"/>
  <c r="F1006" i="1"/>
  <c r="J1006" i="1"/>
  <c r="H1007" i="1"/>
  <c r="L1007" i="1"/>
  <c r="F1008" i="1"/>
  <c r="H1008" i="1" s="1"/>
  <c r="M1008" i="1" s="1"/>
  <c r="J1008" i="1"/>
  <c r="H1009" i="1"/>
  <c r="L1009" i="1"/>
  <c r="F1010" i="1"/>
  <c r="H1010" i="1" s="1"/>
  <c r="M1010" i="1" s="1"/>
  <c r="J1010" i="1"/>
  <c r="H1011" i="1"/>
  <c r="L1011" i="1"/>
  <c r="F1012" i="1"/>
  <c r="H1012" i="1" s="1"/>
  <c r="M1012" i="1" s="1"/>
  <c r="J1012" i="1"/>
  <c r="H1013" i="1"/>
  <c r="L1013" i="1"/>
  <c r="F1014" i="1"/>
  <c r="J1014" i="1"/>
  <c r="H1015" i="1"/>
  <c r="L1015" i="1"/>
  <c r="F1016" i="1"/>
  <c r="H1016" i="1" s="1"/>
  <c r="M1016" i="1" s="1"/>
  <c r="J1016" i="1"/>
  <c r="H1017" i="1"/>
  <c r="L1017" i="1"/>
  <c r="F1018" i="1"/>
  <c r="H1018" i="1" s="1"/>
  <c r="M1018" i="1" s="1"/>
  <c r="J1018" i="1"/>
  <c r="H1019" i="1"/>
  <c r="L1019" i="1"/>
  <c r="F1020" i="1"/>
  <c r="H1020" i="1" s="1"/>
  <c r="M1020" i="1" s="1"/>
  <c r="J1020" i="1"/>
  <c r="H1021" i="1"/>
  <c r="L1021" i="1"/>
  <c r="F1022" i="1"/>
  <c r="J1022" i="1"/>
  <c r="H1023" i="1"/>
  <c r="L1023" i="1"/>
  <c r="F1024" i="1"/>
  <c r="H1024" i="1" s="1"/>
  <c r="M1024" i="1" s="1"/>
  <c r="J1024" i="1"/>
  <c r="H1025" i="1"/>
  <c r="L1025" i="1"/>
  <c r="J1026" i="1"/>
  <c r="H1027" i="1"/>
  <c r="L1027" i="1"/>
  <c r="J1028" i="1"/>
  <c r="H1029" i="1"/>
  <c r="L1029" i="1"/>
  <c r="M1029" i="1" s="1"/>
  <c r="H1031" i="1"/>
  <c r="L1031" i="1"/>
  <c r="H1033" i="1"/>
  <c r="L1033" i="1"/>
  <c r="M1033" i="1" s="1"/>
  <c r="H1035" i="1"/>
  <c r="L1035" i="1"/>
  <c r="H1037" i="1"/>
  <c r="L1037" i="1"/>
  <c r="M1037" i="1" s="1"/>
  <c r="H1039" i="1"/>
  <c r="L1039" i="1"/>
  <c r="H1041" i="1"/>
  <c r="L1041" i="1"/>
  <c r="M1041" i="1" s="1"/>
  <c r="H1043" i="1"/>
  <c r="M1043" i="1" s="1"/>
  <c r="G1049" i="1"/>
  <c r="H1049" i="1"/>
  <c r="G1051" i="1"/>
  <c r="H1051" i="1" s="1"/>
  <c r="G1053" i="1"/>
  <c r="H1053" i="1"/>
  <c r="G1055" i="1"/>
  <c r="H1055" i="1" s="1"/>
  <c r="G1057" i="1"/>
  <c r="H1057" i="1"/>
  <c r="G1059" i="1"/>
  <c r="H1059" i="1" s="1"/>
  <c r="G1061" i="1"/>
  <c r="H1061" i="1"/>
  <c r="G1063" i="1"/>
  <c r="H1063" i="1" s="1"/>
  <c r="G1065" i="1"/>
  <c r="H1065" i="1"/>
  <c r="G1067" i="1"/>
  <c r="H1067" i="1" s="1"/>
  <c r="G1069" i="1"/>
  <c r="H1069" i="1"/>
  <c r="K1071" i="1"/>
  <c r="J1071" i="1"/>
  <c r="L1071" i="1"/>
  <c r="G1073" i="1"/>
  <c r="F1073" i="1"/>
  <c r="H1073" i="1" s="1"/>
  <c r="G1074" i="1"/>
  <c r="F1076" i="1"/>
  <c r="H1076" i="1" s="1"/>
  <c r="M1076" i="1" s="1"/>
  <c r="K1079" i="1"/>
  <c r="J1079" i="1"/>
  <c r="L1079" i="1"/>
  <c r="G1081" i="1"/>
  <c r="H1081" i="1" s="1"/>
  <c r="F1081" i="1"/>
  <c r="G1082" i="1"/>
  <c r="H1084" i="1"/>
  <c r="M1084" i="1" s="1"/>
  <c r="F1084" i="1"/>
  <c r="K1087" i="1"/>
  <c r="J1087" i="1"/>
  <c r="L1087" i="1"/>
  <c r="G1089" i="1"/>
  <c r="F1089" i="1"/>
  <c r="H1089" i="1" s="1"/>
  <c r="G1090" i="1"/>
  <c r="F1092" i="1"/>
  <c r="H1092" i="1" s="1"/>
  <c r="M1092" i="1" s="1"/>
  <c r="K1095" i="1"/>
  <c r="J1095" i="1"/>
  <c r="L1095" i="1"/>
  <c r="M1095" i="1" s="1"/>
  <c r="G1102" i="1"/>
  <c r="F1102" i="1"/>
  <c r="H1102" i="1" s="1"/>
  <c r="M1102" i="1" s="1"/>
  <c r="G1110" i="1"/>
  <c r="F1110" i="1"/>
  <c r="H1110" i="1" s="1"/>
  <c r="M1110" i="1" s="1"/>
  <c r="G1118" i="1"/>
  <c r="F1118" i="1"/>
  <c r="H1118" i="1" s="1"/>
  <c r="M1118" i="1" s="1"/>
  <c r="G1126" i="1"/>
  <c r="F1126" i="1"/>
  <c r="H1126" i="1" s="1"/>
  <c r="M1126" i="1" s="1"/>
  <c r="G1134" i="1"/>
  <c r="F1134" i="1"/>
  <c r="H1134" i="1" s="1"/>
  <c r="M1134" i="1" s="1"/>
  <c r="G1142" i="1"/>
  <c r="F1142" i="1"/>
  <c r="H1142" i="1" s="1"/>
  <c r="M1142" i="1" s="1"/>
  <c r="G1150" i="1"/>
  <c r="F1150" i="1"/>
  <c r="H1150" i="1" s="1"/>
  <c r="M1150" i="1" s="1"/>
  <c r="G1158" i="1"/>
  <c r="F1158" i="1"/>
  <c r="H1158" i="1" s="1"/>
  <c r="M1158" i="1" s="1"/>
  <c r="G1166" i="1"/>
  <c r="F1166" i="1"/>
  <c r="H1166" i="1" s="1"/>
  <c r="M1166" i="1" s="1"/>
  <c r="F1175" i="1"/>
  <c r="G1175" i="1"/>
  <c r="H1175" i="1" s="1"/>
  <c r="F1179" i="1"/>
  <c r="H1179" i="1" s="1"/>
  <c r="G1179" i="1"/>
  <c r="F1183" i="1"/>
  <c r="H1183" i="1" s="1"/>
  <c r="G1183" i="1"/>
  <c r="F1187" i="1"/>
  <c r="H1187" i="1"/>
  <c r="G1187" i="1"/>
  <c r="F1191" i="1"/>
  <c r="G1191" i="1"/>
  <c r="H1191" i="1" s="1"/>
  <c r="F1195" i="1"/>
  <c r="H1195" i="1" s="1"/>
  <c r="G1195" i="1"/>
  <c r="G1205" i="1"/>
  <c r="F1205" i="1"/>
  <c r="H1205" i="1" s="1"/>
  <c r="G1221" i="1"/>
  <c r="F1221" i="1"/>
  <c r="H1221" i="1" s="1"/>
  <c r="F1070" i="1"/>
  <c r="H1070" i="1" s="1"/>
  <c r="M1070" i="1" s="1"/>
  <c r="K1073" i="1"/>
  <c r="J1073" i="1"/>
  <c r="L1073" i="1"/>
  <c r="G1075" i="1"/>
  <c r="F1075" i="1"/>
  <c r="H1075" i="1" s="1"/>
  <c r="F1078" i="1"/>
  <c r="H1078" i="1" s="1"/>
  <c r="M1078" i="1" s="1"/>
  <c r="K1081" i="1"/>
  <c r="J1081" i="1"/>
  <c r="L1081" i="1"/>
  <c r="G1083" i="1"/>
  <c r="H1083" i="1" s="1"/>
  <c r="F1083" i="1"/>
  <c r="H1086" i="1"/>
  <c r="M1086" i="1" s="1"/>
  <c r="F1086" i="1"/>
  <c r="K1089" i="1"/>
  <c r="J1089" i="1"/>
  <c r="L1089" i="1"/>
  <c r="G1091" i="1"/>
  <c r="F1091" i="1"/>
  <c r="H1091" i="1"/>
  <c r="F1094" i="1"/>
  <c r="M1098" i="1"/>
  <c r="H1100" i="1"/>
  <c r="M1100" i="1" s="1"/>
  <c r="G1100" i="1"/>
  <c r="F1100" i="1"/>
  <c r="M1106" i="1"/>
  <c r="H1108" i="1"/>
  <c r="M1108" i="1" s="1"/>
  <c r="G1108" i="1"/>
  <c r="F1108" i="1"/>
  <c r="M1114" i="1"/>
  <c r="H1116" i="1"/>
  <c r="M1116" i="1" s="1"/>
  <c r="G1116" i="1"/>
  <c r="F1116" i="1"/>
  <c r="M1122" i="1"/>
  <c r="H1124" i="1"/>
  <c r="M1124" i="1" s="1"/>
  <c r="G1124" i="1"/>
  <c r="F1124" i="1"/>
  <c r="M1130" i="1"/>
  <c r="H1132" i="1"/>
  <c r="M1132" i="1" s="1"/>
  <c r="G1132" i="1"/>
  <c r="F1132" i="1"/>
  <c r="M1138" i="1"/>
  <c r="H1140" i="1"/>
  <c r="M1140" i="1" s="1"/>
  <c r="G1140" i="1"/>
  <c r="F1140" i="1"/>
  <c r="M1146" i="1"/>
  <c r="H1148" i="1"/>
  <c r="M1148" i="1" s="1"/>
  <c r="G1148" i="1"/>
  <c r="F1148" i="1"/>
  <c r="M1154" i="1"/>
  <c r="H1156" i="1"/>
  <c r="M1156" i="1" s="1"/>
  <c r="G1156" i="1"/>
  <c r="F1156" i="1"/>
  <c r="M1162" i="1"/>
  <c r="H1164" i="1"/>
  <c r="M1164" i="1" s="1"/>
  <c r="G1164" i="1"/>
  <c r="F1164" i="1"/>
  <c r="M1170" i="1"/>
  <c r="H1172" i="1"/>
  <c r="M1172" i="1" s="1"/>
  <c r="G1172" i="1"/>
  <c r="F1172" i="1"/>
  <c r="G1201" i="1"/>
  <c r="H1201" i="1" s="1"/>
  <c r="M1201" i="1" s="1"/>
  <c r="F1201" i="1"/>
  <c r="M1209" i="1"/>
  <c r="G1211" i="1"/>
  <c r="H1211" i="1" s="1"/>
  <c r="F1211" i="1"/>
  <c r="G1217" i="1"/>
  <c r="H1217" i="1" s="1"/>
  <c r="M1217" i="1" s="1"/>
  <c r="F1217" i="1"/>
  <c r="J1043" i="1"/>
  <c r="K1044" i="1"/>
  <c r="J1045" i="1"/>
  <c r="K1046" i="1"/>
  <c r="H1047" i="1"/>
  <c r="M1047" i="1" s="1"/>
  <c r="J1047" i="1"/>
  <c r="G1048" i="1"/>
  <c r="H1048" i="1" s="1"/>
  <c r="M1048" i="1" s="1"/>
  <c r="K1049" i="1"/>
  <c r="L1049" i="1"/>
  <c r="M1049" i="1" s="1"/>
  <c r="G1050" i="1"/>
  <c r="H1050" i="1" s="1"/>
  <c r="M1050" i="1" s="1"/>
  <c r="K1051" i="1"/>
  <c r="L1051" i="1"/>
  <c r="G1052" i="1"/>
  <c r="H1052" i="1" s="1"/>
  <c r="M1052" i="1" s="1"/>
  <c r="K1053" i="1"/>
  <c r="L1053" i="1"/>
  <c r="M1053" i="1" s="1"/>
  <c r="G1054" i="1"/>
  <c r="M1054" i="1"/>
  <c r="K1055" i="1"/>
  <c r="L1055" i="1"/>
  <c r="G1056" i="1"/>
  <c r="H1056" i="1" s="1"/>
  <c r="M1056" i="1" s="1"/>
  <c r="K1057" i="1"/>
  <c r="L1057" i="1"/>
  <c r="M1057" i="1" s="1"/>
  <c r="G1058" i="1"/>
  <c r="H1058" i="1" s="1"/>
  <c r="M1058" i="1" s="1"/>
  <c r="K1059" i="1"/>
  <c r="L1059" i="1"/>
  <c r="G1060" i="1"/>
  <c r="H1060" i="1" s="1"/>
  <c r="M1060" i="1" s="1"/>
  <c r="K1061" i="1"/>
  <c r="L1061" i="1"/>
  <c r="M1061" i="1" s="1"/>
  <c r="G1062" i="1"/>
  <c r="M1062" i="1"/>
  <c r="K1063" i="1"/>
  <c r="L1063" i="1"/>
  <c r="G1064" i="1"/>
  <c r="H1064" i="1" s="1"/>
  <c r="M1064" i="1" s="1"/>
  <c r="K1065" i="1"/>
  <c r="L1065" i="1"/>
  <c r="M1065" i="1" s="1"/>
  <c r="G1066" i="1"/>
  <c r="H1066" i="1" s="1"/>
  <c r="M1066" i="1" s="1"/>
  <c r="K1067" i="1"/>
  <c r="L1067" i="1"/>
  <c r="G1068" i="1"/>
  <c r="H1068" i="1" s="1"/>
  <c r="M1068" i="1" s="1"/>
  <c r="K1069" i="1"/>
  <c r="L1069" i="1"/>
  <c r="M1069" i="1" s="1"/>
  <c r="G1070" i="1"/>
  <c r="H1072" i="1"/>
  <c r="M1072" i="1" s="1"/>
  <c r="F1072" i="1"/>
  <c r="K1075" i="1"/>
  <c r="J1075" i="1"/>
  <c r="L1075" i="1"/>
  <c r="G1077" i="1"/>
  <c r="F1077" i="1"/>
  <c r="H1077" i="1"/>
  <c r="G1078" i="1"/>
  <c r="F1080" i="1"/>
  <c r="H1080" i="1" s="1"/>
  <c r="M1080" i="1" s="1"/>
  <c r="K1083" i="1"/>
  <c r="J1083" i="1"/>
  <c r="L1083" i="1"/>
  <c r="G1085" i="1"/>
  <c r="F1085" i="1"/>
  <c r="H1085" i="1" s="1"/>
  <c r="G1086" i="1"/>
  <c r="H1088" i="1"/>
  <c r="M1088" i="1" s="1"/>
  <c r="F1088" i="1"/>
  <c r="K1091" i="1"/>
  <c r="J1091" i="1"/>
  <c r="L1091" i="1"/>
  <c r="G1093" i="1"/>
  <c r="F1093" i="1"/>
  <c r="H1093" i="1"/>
  <c r="G1094" i="1"/>
  <c r="H1094" i="1" s="1"/>
  <c r="M1094" i="1" s="1"/>
  <c r="F1096" i="1"/>
  <c r="H1096" i="1" s="1"/>
  <c r="M1096" i="1" s="1"/>
  <c r="H1098" i="1"/>
  <c r="G1098" i="1"/>
  <c r="F1098" i="1"/>
  <c r="H1106" i="1"/>
  <c r="G1106" i="1"/>
  <c r="F1106" i="1"/>
  <c r="H1114" i="1"/>
  <c r="G1114" i="1"/>
  <c r="F1114" i="1"/>
  <c r="H1122" i="1"/>
  <c r="G1122" i="1"/>
  <c r="F1122" i="1"/>
  <c r="H1130" i="1"/>
  <c r="G1130" i="1"/>
  <c r="F1130" i="1"/>
  <c r="H1138" i="1"/>
  <c r="G1138" i="1"/>
  <c r="F1138" i="1"/>
  <c r="H1146" i="1"/>
  <c r="G1146" i="1"/>
  <c r="F1146" i="1"/>
  <c r="H1154" i="1"/>
  <c r="G1154" i="1"/>
  <c r="F1154" i="1"/>
  <c r="H1162" i="1"/>
  <c r="G1162" i="1"/>
  <c r="F1162" i="1"/>
  <c r="H1170" i="1"/>
  <c r="G1170" i="1"/>
  <c r="F1170" i="1"/>
  <c r="F1177" i="1"/>
  <c r="H1177" i="1" s="1"/>
  <c r="G1177" i="1"/>
  <c r="F1181" i="1"/>
  <c r="H1181" i="1"/>
  <c r="G1181" i="1"/>
  <c r="F1185" i="1"/>
  <c r="G1185" i="1"/>
  <c r="H1185" i="1" s="1"/>
  <c r="F1189" i="1"/>
  <c r="H1189" i="1" s="1"/>
  <c r="G1189" i="1"/>
  <c r="F1193" i="1"/>
  <c r="H1193" i="1" s="1"/>
  <c r="G1193" i="1"/>
  <c r="F1197" i="1"/>
  <c r="H1197" i="1"/>
  <c r="G1197" i="1"/>
  <c r="G1213" i="1"/>
  <c r="F1213" i="1"/>
  <c r="H1213" i="1"/>
  <c r="L1097" i="1"/>
  <c r="L1099" i="1"/>
  <c r="L1101" i="1"/>
  <c r="L1103" i="1"/>
  <c r="L1105" i="1"/>
  <c r="L1107" i="1"/>
  <c r="L1109" i="1"/>
  <c r="L1111" i="1"/>
  <c r="L1113" i="1"/>
  <c r="L1115" i="1"/>
  <c r="L1117" i="1"/>
  <c r="L1119" i="1"/>
  <c r="L1121" i="1"/>
  <c r="L1123" i="1"/>
  <c r="L1125" i="1"/>
  <c r="L1127" i="1"/>
  <c r="L1129" i="1"/>
  <c r="L1131" i="1"/>
  <c r="L1133" i="1"/>
  <c r="L1135" i="1"/>
  <c r="L1137" i="1"/>
  <c r="L1139" i="1"/>
  <c r="L1141" i="1"/>
  <c r="L1143" i="1"/>
  <c r="L1145" i="1"/>
  <c r="L1147" i="1"/>
  <c r="L1149" i="1"/>
  <c r="L1151" i="1"/>
  <c r="L1153" i="1"/>
  <c r="L1155" i="1"/>
  <c r="L1157" i="1"/>
  <c r="L1159" i="1"/>
  <c r="L1161" i="1"/>
  <c r="L1163" i="1"/>
  <c r="L1165" i="1"/>
  <c r="L1167" i="1"/>
  <c r="L1169" i="1"/>
  <c r="L1171" i="1"/>
  <c r="L1173" i="1"/>
  <c r="K1174" i="1"/>
  <c r="L1175" i="1"/>
  <c r="K1176" i="1"/>
  <c r="L1177" i="1"/>
  <c r="K1178" i="1"/>
  <c r="L1179" i="1"/>
  <c r="K1180" i="1"/>
  <c r="L1181" i="1"/>
  <c r="K1182" i="1"/>
  <c r="L1183" i="1"/>
  <c r="K1184" i="1"/>
  <c r="L1185" i="1"/>
  <c r="K1186" i="1"/>
  <c r="L1187" i="1"/>
  <c r="M1187" i="1" s="1"/>
  <c r="K1188" i="1"/>
  <c r="L1189" i="1"/>
  <c r="K1190" i="1"/>
  <c r="L1191" i="1"/>
  <c r="K1192" i="1"/>
  <c r="L1193" i="1"/>
  <c r="K1194" i="1"/>
  <c r="L1195" i="1"/>
  <c r="K1196" i="1"/>
  <c r="K1201" i="1"/>
  <c r="J1201" i="1"/>
  <c r="H1202" i="1"/>
  <c r="M1202" i="1" s="1"/>
  <c r="M1204" i="1"/>
  <c r="K1209" i="1"/>
  <c r="J1209" i="1"/>
  <c r="H1210" i="1"/>
  <c r="M1212" i="1"/>
  <c r="K1217" i="1"/>
  <c r="J1217" i="1"/>
  <c r="H1218" i="1"/>
  <c r="M1218" i="1" s="1"/>
  <c r="M1220" i="1"/>
  <c r="M1228" i="1"/>
  <c r="G1229" i="1"/>
  <c r="F1229" i="1"/>
  <c r="H1229" i="1" s="1"/>
  <c r="H1230" i="1"/>
  <c r="L1231" i="1"/>
  <c r="K1231" i="1"/>
  <c r="J1231" i="1"/>
  <c r="M1236" i="1"/>
  <c r="G1237" i="1"/>
  <c r="F1237" i="1"/>
  <c r="H1237" i="1" s="1"/>
  <c r="G1199" i="1"/>
  <c r="F1199" i="1"/>
  <c r="K1203" i="1"/>
  <c r="J1203" i="1"/>
  <c r="G1207" i="1"/>
  <c r="H1207" i="1" s="1"/>
  <c r="M1207" i="1" s="1"/>
  <c r="F1207" i="1"/>
  <c r="K1211" i="1"/>
  <c r="J1211" i="1"/>
  <c r="G1215" i="1"/>
  <c r="F1215" i="1"/>
  <c r="H1215" i="1" s="1"/>
  <c r="M1215" i="1" s="1"/>
  <c r="K1219" i="1"/>
  <c r="J1219" i="1"/>
  <c r="G1223" i="1"/>
  <c r="F1223" i="1"/>
  <c r="H1223" i="1" s="1"/>
  <c r="M1223" i="1" s="1"/>
  <c r="G1227" i="1"/>
  <c r="F1227" i="1"/>
  <c r="H1227" i="1" s="1"/>
  <c r="L1229" i="1"/>
  <c r="K1229" i="1"/>
  <c r="J1229" i="1"/>
  <c r="H1235" i="1"/>
  <c r="G1235" i="1"/>
  <c r="F1235" i="1"/>
  <c r="L1237" i="1"/>
  <c r="K1237" i="1"/>
  <c r="J1237" i="1"/>
  <c r="G1279" i="1"/>
  <c r="F1279" i="1"/>
  <c r="H1279" i="1" s="1"/>
  <c r="M1279" i="1" s="1"/>
  <c r="G1295" i="1"/>
  <c r="H1295" i="1" s="1"/>
  <c r="M1295" i="1" s="1"/>
  <c r="F1295" i="1"/>
  <c r="G1299" i="1"/>
  <c r="H1299" i="1" s="1"/>
  <c r="M1299" i="1" s="1"/>
  <c r="F1299" i="1"/>
  <c r="F1097" i="1"/>
  <c r="H1097" i="1" s="1"/>
  <c r="J1097" i="1"/>
  <c r="F1099" i="1"/>
  <c r="H1099" i="1" s="1"/>
  <c r="J1099" i="1"/>
  <c r="F1101" i="1"/>
  <c r="H1101" i="1" s="1"/>
  <c r="J1101" i="1"/>
  <c r="F1103" i="1"/>
  <c r="H1103" i="1" s="1"/>
  <c r="J1103" i="1"/>
  <c r="F1105" i="1"/>
  <c r="H1105" i="1" s="1"/>
  <c r="J1105" i="1"/>
  <c r="F1107" i="1"/>
  <c r="H1107" i="1" s="1"/>
  <c r="J1107" i="1"/>
  <c r="F1109" i="1"/>
  <c r="H1109" i="1" s="1"/>
  <c r="J1109" i="1"/>
  <c r="F1111" i="1"/>
  <c r="H1111" i="1" s="1"/>
  <c r="J1111" i="1"/>
  <c r="F1113" i="1"/>
  <c r="H1113" i="1" s="1"/>
  <c r="J1113" i="1"/>
  <c r="F1115" i="1"/>
  <c r="H1115" i="1" s="1"/>
  <c r="J1115" i="1"/>
  <c r="F1117" i="1"/>
  <c r="H1117" i="1" s="1"/>
  <c r="J1117" i="1"/>
  <c r="F1119" i="1"/>
  <c r="H1119" i="1" s="1"/>
  <c r="J1119" i="1"/>
  <c r="F1121" i="1"/>
  <c r="H1121" i="1" s="1"/>
  <c r="J1121" i="1"/>
  <c r="F1123" i="1"/>
  <c r="H1123" i="1" s="1"/>
  <c r="J1123" i="1"/>
  <c r="F1125" i="1"/>
  <c r="H1125" i="1" s="1"/>
  <c r="J1125" i="1"/>
  <c r="F1127" i="1"/>
  <c r="H1127" i="1" s="1"/>
  <c r="J1127" i="1"/>
  <c r="F1129" i="1"/>
  <c r="H1129" i="1" s="1"/>
  <c r="J1129" i="1"/>
  <c r="F1131" i="1"/>
  <c r="H1131" i="1" s="1"/>
  <c r="J1131" i="1"/>
  <c r="F1133" i="1"/>
  <c r="H1133" i="1" s="1"/>
  <c r="J1133" i="1"/>
  <c r="F1135" i="1"/>
  <c r="H1135" i="1" s="1"/>
  <c r="J1135" i="1"/>
  <c r="F1137" i="1"/>
  <c r="H1137" i="1" s="1"/>
  <c r="J1137" i="1"/>
  <c r="F1139" i="1"/>
  <c r="H1139" i="1" s="1"/>
  <c r="J1139" i="1"/>
  <c r="F1141" i="1"/>
  <c r="H1141" i="1" s="1"/>
  <c r="J1141" i="1"/>
  <c r="F1143" i="1"/>
  <c r="H1143" i="1" s="1"/>
  <c r="J1143" i="1"/>
  <c r="F1145" i="1"/>
  <c r="H1145" i="1" s="1"/>
  <c r="J1145" i="1"/>
  <c r="F1147" i="1"/>
  <c r="H1147" i="1" s="1"/>
  <c r="J1147" i="1"/>
  <c r="F1149" i="1"/>
  <c r="H1149" i="1" s="1"/>
  <c r="J1149" i="1"/>
  <c r="F1151" i="1"/>
  <c r="H1151" i="1" s="1"/>
  <c r="J1151" i="1"/>
  <c r="F1153" i="1"/>
  <c r="H1153" i="1" s="1"/>
  <c r="J1153" i="1"/>
  <c r="F1155" i="1"/>
  <c r="H1155" i="1" s="1"/>
  <c r="J1155" i="1"/>
  <c r="F1157" i="1"/>
  <c r="H1157" i="1" s="1"/>
  <c r="J1157" i="1"/>
  <c r="F1159" i="1"/>
  <c r="H1159" i="1" s="1"/>
  <c r="J1159" i="1"/>
  <c r="F1161" i="1"/>
  <c r="H1161" i="1" s="1"/>
  <c r="J1161" i="1"/>
  <c r="F1163" i="1"/>
  <c r="H1163" i="1" s="1"/>
  <c r="J1163" i="1"/>
  <c r="F1165" i="1"/>
  <c r="H1165" i="1" s="1"/>
  <c r="J1165" i="1"/>
  <c r="F1167" i="1"/>
  <c r="H1167" i="1" s="1"/>
  <c r="J1167" i="1"/>
  <c r="F1169" i="1"/>
  <c r="H1169" i="1" s="1"/>
  <c r="J1169" i="1"/>
  <c r="F1171" i="1"/>
  <c r="H1171" i="1" s="1"/>
  <c r="J1171" i="1"/>
  <c r="F1173" i="1"/>
  <c r="H1173" i="1" s="1"/>
  <c r="J1173" i="1"/>
  <c r="K1197" i="1"/>
  <c r="J1197" i="1"/>
  <c r="H1199" i="1"/>
  <c r="M1199" i="1" s="1"/>
  <c r="M1200" i="1"/>
  <c r="L1203" i="1"/>
  <c r="M1203" i="1" s="1"/>
  <c r="K1205" i="1"/>
  <c r="J1205" i="1"/>
  <c r="L1211" i="1"/>
  <c r="K1213" i="1"/>
  <c r="J1213" i="1"/>
  <c r="L1219" i="1"/>
  <c r="M1219" i="1" s="1"/>
  <c r="K1221" i="1"/>
  <c r="J1221" i="1"/>
  <c r="M1224" i="1"/>
  <c r="H1225" i="1"/>
  <c r="G1225" i="1"/>
  <c r="F1225" i="1"/>
  <c r="L1227" i="1"/>
  <c r="K1227" i="1"/>
  <c r="J1227" i="1"/>
  <c r="H1233" i="1"/>
  <c r="G1233" i="1"/>
  <c r="F1233" i="1"/>
  <c r="L1235" i="1"/>
  <c r="K1235" i="1"/>
  <c r="J1235" i="1"/>
  <c r="G1303" i="1"/>
  <c r="F1303" i="1"/>
  <c r="H1303" i="1" s="1"/>
  <c r="M1303" i="1" s="1"/>
  <c r="H1174" i="1"/>
  <c r="M1174" i="1" s="1"/>
  <c r="J1174" i="1"/>
  <c r="K1175" i="1"/>
  <c r="H1176" i="1"/>
  <c r="M1176" i="1" s="1"/>
  <c r="J1176" i="1"/>
  <c r="K1177" i="1"/>
  <c r="H1178" i="1"/>
  <c r="M1178" i="1" s="1"/>
  <c r="J1178" i="1"/>
  <c r="K1179" i="1"/>
  <c r="H1180" i="1"/>
  <c r="M1180" i="1" s="1"/>
  <c r="J1180" i="1"/>
  <c r="K1181" i="1"/>
  <c r="H1182" i="1"/>
  <c r="M1182" i="1" s="1"/>
  <c r="J1182" i="1"/>
  <c r="K1183" i="1"/>
  <c r="H1184" i="1"/>
  <c r="M1184" i="1" s="1"/>
  <c r="J1184" i="1"/>
  <c r="K1185" i="1"/>
  <c r="H1186" i="1"/>
  <c r="M1186" i="1" s="1"/>
  <c r="J1186" i="1"/>
  <c r="K1187" i="1"/>
  <c r="H1188" i="1"/>
  <c r="M1188" i="1" s="1"/>
  <c r="J1188" i="1"/>
  <c r="K1189" i="1"/>
  <c r="H1190" i="1"/>
  <c r="M1190" i="1" s="1"/>
  <c r="J1190" i="1"/>
  <c r="K1191" i="1"/>
  <c r="H1192" i="1"/>
  <c r="M1192" i="1" s="1"/>
  <c r="J1192" i="1"/>
  <c r="K1193" i="1"/>
  <c r="H1194" i="1"/>
  <c r="M1194" i="1" s="1"/>
  <c r="J1194" i="1"/>
  <c r="K1195" i="1"/>
  <c r="H1196" i="1"/>
  <c r="M1196" i="1" s="1"/>
  <c r="J1196" i="1"/>
  <c r="L1197" i="1"/>
  <c r="K1199" i="1"/>
  <c r="J1199" i="1"/>
  <c r="H1200" i="1"/>
  <c r="L1205" i="1"/>
  <c r="K1207" i="1"/>
  <c r="J1207" i="1"/>
  <c r="H1208" i="1"/>
  <c r="M1208" i="1" s="1"/>
  <c r="M1210" i="1"/>
  <c r="L1213" i="1"/>
  <c r="K1215" i="1"/>
  <c r="J1215" i="1"/>
  <c r="H1216" i="1"/>
  <c r="M1216" i="1" s="1"/>
  <c r="L1221" i="1"/>
  <c r="K1223" i="1"/>
  <c r="J1223" i="1"/>
  <c r="H1224" i="1"/>
  <c r="L1225" i="1"/>
  <c r="K1225" i="1"/>
  <c r="J1225" i="1"/>
  <c r="M1230" i="1"/>
  <c r="G1231" i="1"/>
  <c r="F1231" i="1"/>
  <c r="H1231" i="1" s="1"/>
  <c r="H1232" i="1"/>
  <c r="M1232" i="1" s="1"/>
  <c r="L1233" i="1"/>
  <c r="K1233" i="1"/>
  <c r="J1233" i="1"/>
  <c r="G1271" i="1"/>
  <c r="F1271" i="1"/>
  <c r="H1271" i="1" s="1"/>
  <c r="M1271" i="1" s="1"/>
  <c r="M1273" i="1"/>
  <c r="G1287" i="1"/>
  <c r="F1287" i="1"/>
  <c r="H1287" i="1" s="1"/>
  <c r="M1287" i="1" s="1"/>
  <c r="F1239" i="1"/>
  <c r="J1239" i="1"/>
  <c r="F1241" i="1"/>
  <c r="H1241" i="1" s="1"/>
  <c r="M1241" i="1" s="1"/>
  <c r="J1241" i="1"/>
  <c r="F1243" i="1"/>
  <c r="H1243" i="1" s="1"/>
  <c r="M1243" i="1" s="1"/>
  <c r="J1243" i="1"/>
  <c r="F1245" i="1"/>
  <c r="H1245" i="1" s="1"/>
  <c r="M1245" i="1" s="1"/>
  <c r="J1245" i="1"/>
  <c r="F1247" i="1"/>
  <c r="H1247" i="1" s="1"/>
  <c r="M1247" i="1" s="1"/>
  <c r="J1247" i="1"/>
  <c r="F1249" i="1"/>
  <c r="H1249" i="1" s="1"/>
  <c r="M1249" i="1" s="1"/>
  <c r="J1249" i="1"/>
  <c r="F1251" i="1"/>
  <c r="J1251" i="1"/>
  <c r="G1253" i="1"/>
  <c r="H1253" i="1" s="1"/>
  <c r="L1253" i="1"/>
  <c r="F1254" i="1"/>
  <c r="K1254" i="1"/>
  <c r="G1255" i="1"/>
  <c r="H1255" i="1" s="1"/>
  <c r="L1255" i="1"/>
  <c r="F1256" i="1"/>
  <c r="K1256" i="1"/>
  <c r="G1257" i="1"/>
  <c r="L1257" i="1"/>
  <c r="F1258" i="1"/>
  <c r="K1258" i="1"/>
  <c r="G1259" i="1"/>
  <c r="H1259" i="1" s="1"/>
  <c r="L1259" i="1"/>
  <c r="F1260" i="1"/>
  <c r="K1260" i="1"/>
  <c r="G1261" i="1"/>
  <c r="H1261" i="1" s="1"/>
  <c r="L1261" i="1"/>
  <c r="F1262" i="1"/>
  <c r="K1262" i="1"/>
  <c r="G1263" i="1"/>
  <c r="H1263" i="1" s="1"/>
  <c r="L1263" i="1"/>
  <c r="F1264" i="1"/>
  <c r="K1264" i="1"/>
  <c r="G1265" i="1"/>
  <c r="L1265" i="1"/>
  <c r="F1266" i="1"/>
  <c r="K1266" i="1"/>
  <c r="G1267" i="1"/>
  <c r="H1267" i="1" s="1"/>
  <c r="L1267" i="1"/>
  <c r="F1268" i="1"/>
  <c r="K1268" i="1"/>
  <c r="K1275" i="1"/>
  <c r="J1275" i="1"/>
  <c r="H1276" i="1"/>
  <c r="M1278" i="1"/>
  <c r="K1283" i="1"/>
  <c r="J1283" i="1"/>
  <c r="H1284" i="1"/>
  <c r="K1291" i="1"/>
  <c r="J1291" i="1"/>
  <c r="H1292" i="1"/>
  <c r="M1294" i="1"/>
  <c r="K1299" i="1"/>
  <c r="J1299" i="1"/>
  <c r="H1300" i="1"/>
  <c r="G1309" i="1"/>
  <c r="F1309" i="1"/>
  <c r="M1310" i="1"/>
  <c r="H1312" i="1"/>
  <c r="G1317" i="1"/>
  <c r="F1317" i="1"/>
  <c r="H1317" i="1" s="1"/>
  <c r="M1317" i="1" s="1"/>
  <c r="M1318" i="1"/>
  <c r="H1320" i="1"/>
  <c r="G1325" i="1"/>
  <c r="F1325" i="1"/>
  <c r="M1326" i="1"/>
  <c r="H1328" i="1"/>
  <c r="G1333" i="1"/>
  <c r="F1333" i="1"/>
  <c r="H1333" i="1" s="1"/>
  <c r="M1333" i="1" s="1"/>
  <c r="G1337" i="1"/>
  <c r="F1337" i="1"/>
  <c r="H1337" i="1" s="1"/>
  <c r="M1337" i="1" s="1"/>
  <c r="G1341" i="1"/>
  <c r="F1341" i="1"/>
  <c r="H1341" i="1" s="1"/>
  <c r="M1341" i="1" s="1"/>
  <c r="G1345" i="1"/>
  <c r="F1345" i="1"/>
  <c r="H1345" i="1" s="1"/>
  <c r="M1345" i="1" s="1"/>
  <c r="G1349" i="1"/>
  <c r="F1349" i="1"/>
  <c r="H1349" i="1" s="1"/>
  <c r="M1349" i="1" s="1"/>
  <c r="G1353" i="1"/>
  <c r="F1353" i="1"/>
  <c r="H1353" i="1" s="1"/>
  <c r="M1353" i="1" s="1"/>
  <c r="G1357" i="1"/>
  <c r="F1357" i="1"/>
  <c r="H1357" i="1" s="1"/>
  <c r="M1357" i="1" s="1"/>
  <c r="G1361" i="1"/>
  <c r="F1361" i="1"/>
  <c r="H1361" i="1" s="1"/>
  <c r="M1361" i="1" s="1"/>
  <c r="F1413" i="1"/>
  <c r="H1413" i="1" s="1"/>
  <c r="G1413" i="1"/>
  <c r="G1239" i="1"/>
  <c r="H1239" i="1" s="1"/>
  <c r="M1239" i="1" s="1"/>
  <c r="K1239" i="1"/>
  <c r="G1241" i="1"/>
  <c r="K1241" i="1"/>
  <c r="G1243" i="1"/>
  <c r="K1243" i="1"/>
  <c r="G1245" i="1"/>
  <c r="K1245" i="1"/>
  <c r="G1247" i="1"/>
  <c r="K1247" i="1"/>
  <c r="G1249" i="1"/>
  <c r="K1249" i="1"/>
  <c r="G1251" i="1"/>
  <c r="H1251" i="1" s="1"/>
  <c r="M1251" i="1" s="1"/>
  <c r="K1251" i="1"/>
  <c r="H1257" i="1"/>
  <c r="H1265" i="1"/>
  <c r="K1269" i="1"/>
  <c r="J1269" i="1"/>
  <c r="H1270" i="1"/>
  <c r="M1270" i="1" s="1"/>
  <c r="G1273" i="1"/>
  <c r="F1273" i="1"/>
  <c r="K1277" i="1"/>
  <c r="J1277" i="1"/>
  <c r="H1278" i="1"/>
  <c r="G1281" i="1"/>
  <c r="F1281" i="1"/>
  <c r="K1285" i="1"/>
  <c r="J1285" i="1"/>
  <c r="H1286" i="1"/>
  <c r="M1286" i="1" s="1"/>
  <c r="M1288" i="1"/>
  <c r="G1289" i="1"/>
  <c r="H1289" i="1" s="1"/>
  <c r="M1289" i="1" s="1"/>
  <c r="F1289" i="1"/>
  <c r="K1293" i="1"/>
  <c r="J1293" i="1"/>
  <c r="H1294" i="1"/>
  <c r="G1297" i="1"/>
  <c r="F1297" i="1"/>
  <c r="H1297" i="1" s="1"/>
  <c r="M1297" i="1" s="1"/>
  <c r="K1301" i="1"/>
  <c r="J1301" i="1"/>
  <c r="H1302" i="1"/>
  <c r="M1302" i="1" s="1"/>
  <c r="M1304" i="1"/>
  <c r="G1305" i="1"/>
  <c r="H1305" i="1" s="1"/>
  <c r="M1305" i="1" s="1"/>
  <c r="F1305" i="1"/>
  <c r="G1307" i="1"/>
  <c r="H1307" i="1" s="1"/>
  <c r="M1307" i="1" s="1"/>
  <c r="F1307" i="1"/>
  <c r="G1315" i="1"/>
  <c r="F1315" i="1"/>
  <c r="H1315" i="1" s="1"/>
  <c r="M1315" i="1" s="1"/>
  <c r="G1323" i="1"/>
  <c r="H1323" i="1" s="1"/>
  <c r="M1323" i="1" s="1"/>
  <c r="F1323" i="1"/>
  <c r="G1331" i="1"/>
  <c r="F1331" i="1"/>
  <c r="H1331" i="1" s="1"/>
  <c r="M1331" i="1" s="1"/>
  <c r="H1366" i="1"/>
  <c r="M1366" i="1" s="1"/>
  <c r="G1366" i="1"/>
  <c r="F1366" i="1"/>
  <c r="H1368" i="1"/>
  <c r="M1368" i="1" s="1"/>
  <c r="G1368" i="1"/>
  <c r="F1368" i="1"/>
  <c r="H1370" i="1"/>
  <c r="M1370" i="1" s="1"/>
  <c r="G1370" i="1"/>
  <c r="F1370" i="1"/>
  <c r="H1372" i="1"/>
  <c r="M1372" i="1" s="1"/>
  <c r="G1372" i="1"/>
  <c r="F1372" i="1"/>
  <c r="H1374" i="1"/>
  <c r="M1374" i="1" s="1"/>
  <c r="G1374" i="1"/>
  <c r="F1374" i="1"/>
  <c r="H1376" i="1"/>
  <c r="M1376" i="1" s="1"/>
  <c r="G1376" i="1"/>
  <c r="F1376" i="1"/>
  <c r="H1378" i="1"/>
  <c r="M1378" i="1" s="1"/>
  <c r="G1378" i="1"/>
  <c r="F1378" i="1"/>
  <c r="F1415" i="1"/>
  <c r="G1415" i="1"/>
  <c r="H1415" i="1"/>
  <c r="M1415" i="1" s="1"/>
  <c r="F1419" i="1"/>
  <c r="H1419" i="1" s="1"/>
  <c r="M1419" i="1" s="1"/>
  <c r="G1419" i="1"/>
  <c r="F1423" i="1"/>
  <c r="H1423" i="1" s="1"/>
  <c r="M1423" i="1" s="1"/>
  <c r="G1423" i="1"/>
  <c r="F1427" i="1"/>
  <c r="G1427" i="1"/>
  <c r="H1427" i="1" s="1"/>
  <c r="M1427" i="1" s="1"/>
  <c r="F1431" i="1"/>
  <c r="G1431" i="1"/>
  <c r="H1431" i="1"/>
  <c r="M1431" i="1" s="1"/>
  <c r="F1435" i="1"/>
  <c r="H1435" i="1" s="1"/>
  <c r="M1435" i="1" s="1"/>
  <c r="G1435" i="1"/>
  <c r="F1439" i="1"/>
  <c r="H1439" i="1" s="1"/>
  <c r="M1439" i="1" s="1"/>
  <c r="G1439" i="1"/>
  <c r="F1443" i="1"/>
  <c r="G1443" i="1"/>
  <c r="H1443" i="1" s="1"/>
  <c r="M1443" i="1" s="1"/>
  <c r="F1447" i="1"/>
  <c r="G1447" i="1"/>
  <c r="H1447" i="1"/>
  <c r="M1447" i="1" s="1"/>
  <c r="F1451" i="1"/>
  <c r="H1451" i="1" s="1"/>
  <c r="M1451" i="1" s="1"/>
  <c r="G1451" i="1"/>
  <c r="F1455" i="1"/>
  <c r="H1455" i="1" s="1"/>
  <c r="M1455" i="1" s="1"/>
  <c r="G1455" i="1"/>
  <c r="F1459" i="1"/>
  <c r="G1459" i="1"/>
  <c r="H1459" i="1" s="1"/>
  <c r="M1459" i="1" s="1"/>
  <c r="K1271" i="1"/>
  <c r="J1271" i="1"/>
  <c r="H1272" i="1"/>
  <c r="M1272" i="1" s="1"/>
  <c r="H1273" i="1"/>
  <c r="M1274" i="1"/>
  <c r="G1275" i="1"/>
  <c r="F1275" i="1"/>
  <c r="H1275" i="1" s="1"/>
  <c r="M1275" i="1" s="1"/>
  <c r="K1279" i="1"/>
  <c r="J1279" i="1"/>
  <c r="H1280" i="1"/>
  <c r="M1280" i="1" s="1"/>
  <c r="H1281" i="1"/>
  <c r="M1281" i="1" s="1"/>
  <c r="M1282" i="1"/>
  <c r="G1283" i="1"/>
  <c r="F1283" i="1"/>
  <c r="K1287" i="1"/>
  <c r="J1287" i="1"/>
  <c r="H1288" i="1"/>
  <c r="M1290" i="1"/>
  <c r="G1291" i="1"/>
  <c r="F1291" i="1"/>
  <c r="K1295" i="1"/>
  <c r="J1295" i="1"/>
  <c r="H1296" i="1"/>
  <c r="M1296" i="1" s="1"/>
  <c r="M1298" i="1"/>
  <c r="K1303" i="1"/>
  <c r="J1303" i="1"/>
  <c r="H1304" i="1"/>
  <c r="M1306" i="1"/>
  <c r="H1308" i="1"/>
  <c r="M1308" i="1" s="1"/>
  <c r="G1313" i="1"/>
  <c r="F1313" i="1"/>
  <c r="M1314" i="1"/>
  <c r="H1316" i="1"/>
  <c r="M1316" i="1" s="1"/>
  <c r="G1321" i="1"/>
  <c r="F1321" i="1"/>
  <c r="M1322" i="1"/>
  <c r="H1324" i="1"/>
  <c r="M1324" i="1" s="1"/>
  <c r="G1329" i="1"/>
  <c r="H1329" i="1" s="1"/>
  <c r="M1329" i="1" s="1"/>
  <c r="F1329" i="1"/>
  <c r="M1330" i="1"/>
  <c r="H1332" i="1"/>
  <c r="M1332" i="1" s="1"/>
  <c r="G1335" i="1"/>
  <c r="F1335" i="1"/>
  <c r="H1335" i="1"/>
  <c r="M1335" i="1" s="1"/>
  <c r="G1339" i="1"/>
  <c r="F1339" i="1"/>
  <c r="H1339" i="1"/>
  <c r="M1339" i="1" s="1"/>
  <c r="G1343" i="1"/>
  <c r="F1343" i="1"/>
  <c r="H1343" i="1"/>
  <c r="M1343" i="1" s="1"/>
  <c r="G1347" i="1"/>
  <c r="F1347" i="1"/>
  <c r="H1347" i="1"/>
  <c r="M1347" i="1" s="1"/>
  <c r="G1351" i="1"/>
  <c r="F1351" i="1"/>
  <c r="H1351" i="1"/>
  <c r="M1351" i="1" s="1"/>
  <c r="G1355" i="1"/>
  <c r="F1355" i="1"/>
  <c r="H1355" i="1"/>
  <c r="M1355" i="1" s="1"/>
  <c r="G1359" i="1"/>
  <c r="F1359" i="1"/>
  <c r="H1359" i="1"/>
  <c r="M1359" i="1" s="1"/>
  <c r="G1364" i="1"/>
  <c r="F1364" i="1"/>
  <c r="H1364" i="1" s="1"/>
  <c r="M1364" i="1" s="1"/>
  <c r="G1365" i="1"/>
  <c r="F1365" i="1"/>
  <c r="H1365" i="1" s="1"/>
  <c r="M1365" i="1" s="1"/>
  <c r="G1367" i="1"/>
  <c r="F1367" i="1"/>
  <c r="H1367" i="1" s="1"/>
  <c r="M1367" i="1" s="1"/>
  <c r="G1369" i="1"/>
  <c r="F1369" i="1"/>
  <c r="H1369" i="1" s="1"/>
  <c r="M1369" i="1" s="1"/>
  <c r="G1371" i="1"/>
  <c r="F1371" i="1"/>
  <c r="H1371" i="1"/>
  <c r="M1371" i="1" s="1"/>
  <c r="G1373" i="1"/>
  <c r="F1373" i="1"/>
  <c r="H1373" i="1" s="1"/>
  <c r="M1373" i="1" s="1"/>
  <c r="G1375" i="1"/>
  <c r="F1375" i="1"/>
  <c r="H1375" i="1" s="1"/>
  <c r="M1375" i="1" s="1"/>
  <c r="G1377" i="1"/>
  <c r="F1377" i="1"/>
  <c r="H1377" i="1" s="1"/>
  <c r="M1377" i="1" s="1"/>
  <c r="F1411" i="1"/>
  <c r="G1411" i="1"/>
  <c r="H1411" i="1"/>
  <c r="M1411" i="1" s="1"/>
  <c r="H1254" i="1"/>
  <c r="M1254" i="1" s="1"/>
  <c r="H1256" i="1"/>
  <c r="M1256" i="1" s="1"/>
  <c r="H1258" i="1"/>
  <c r="M1258" i="1" s="1"/>
  <c r="H1260" i="1"/>
  <c r="M1260" i="1" s="1"/>
  <c r="H1262" i="1"/>
  <c r="M1262" i="1" s="1"/>
  <c r="H1264" i="1"/>
  <c r="M1264" i="1" s="1"/>
  <c r="H1266" i="1"/>
  <c r="M1266" i="1" s="1"/>
  <c r="H1268" i="1"/>
  <c r="M1268" i="1" s="1"/>
  <c r="G1269" i="1"/>
  <c r="F1269" i="1"/>
  <c r="H1269" i="1" s="1"/>
  <c r="M1269" i="1" s="1"/>
  <c r="K1273" i="1"/>
  <c r="J1273" i="1"/>
  <c r="M1276" i="1"/>
  <c r="G1277" i="1"/>
  <c r="F1277" i="1"/>
  <c r="H1277" i="1" s="1"/>
  <c r="M1277" i="1" s="1"/>
  <c r="K1281" i="1"/>
  <c r="J1281" i="1"/>
  <c r="M1284" i="1"/>
  <c r="G1285" i="1"/>
  <c r="F1285" i="1"/>
  <c r="H1285" i="1" s="1"/>
  <c r="M1285" i="1" s="1"/>
  <c r="K1289" i="1"/>
  <c r="J1289" i="1"/>
  <c r="M1292" i="1"/>
  <c r="G1293" i="1"/>
  <c r="F1293" i="1"/>
  <c r="H1293" i="1" s="1"/>
  <c r="M1293" i="1" s="1"/>
  <c r="K1297" i="1"/>
  <c r="J1297" i="1"/>
  <c r="M1300" i="1"/>
  <c r="G1301" i="1"/>
  <c r="F1301" i="1"/>
  <c r="H1301" i="1" s="1"/>
  <c r="M1301" i="1" s="1"/>
  <c r="K1305" i="1"/>
  <c r="J1305" i="1"/>
  <c r="G1311" i="1"/>
  <c r="F1311" i="1"/>
  <c r="H1311" i="1" s="1"/>
  <c r="M1311" i="1" s="1"/>
  <c r="M1312" i="1"/>
  <c r="G1319" i="1"/>
  <c r="F1319" i="1"/>
  <c r="H1319" i="1" s="1"/>
  <c r="M1319" i="1" s="1"/>
  <c r="M1320" i="1"/>
  <c r="G1327" i="1"/>
  <c r="F1327" i="1"/>
  <c r="H1327" i="1" s="1"/>
  <c r="M1327" i="1" s="1"/>
  <c r="M1328" i="1"/>
  <c r="G1362" i="1"/>
  <c r="F1362" i="1"/>
  <c r="H1362" i="1" s="1"/>
  <c r="M1362" i="1" s="1"/>
  <c r="G1363" i="1"/>
  <c r="F1363" i="1"/>
  <c r="H1363" i="1" s="1"/>
  <c r="M1363" i="1" s="1"/>
  <c r="F1407" i="1"/>
  <c r="H1407" i="1" s="1"/>
  <c r="G1407" i="1"/>
  <c r="H1382" i="1"/>
  <c r="M1382" i="1" s="1"/>
  <c r="H1390" i="1"/>
  <c r="M1390" i="1" s="1"/>
  <c r="H1398" i="1"/>
  <c r="M1398" i="1" s="1"/>
  <c r="F1409" i="1"/>
  <c r="G1409" i="1"/>
  <c r="J1413" i="1"/>
  <c r="K1413" i="1"/>
  <c r="M1416" i="1"/>
  <c r="F1417" i="1"/>
  <c r="H1417" i="1" s="1"/>
  <c r="G1417" i="1"/>
  <c r="J1421" i="1"/>
  <c r="K1421" i="1"/>
  <c r="M1424" i="1"/>
  <c r="F1425" i="1"/>
  <c r="G1425" i="1"/>
  <c r="J1429" i="1"/>
  <c r="K1429" i="1"/>
  <c r="F1433" i="1"/>
  <c r="G1433" i="1"/>
  <c r="H1433" i="1" s="1"/>
  <c r="J1437" i="1"/>
  <c r="K1437" i="1"/>
  <c r="F1441" i="1"/>
  <c r="G1441" i="1"/>
  <c r="J1445" i="1"/>
  <c r="K1445" i="1"/>
  <c r="M1448" i="1"/>
  <c r="F1449" i="1"/>
  <c r="H1449" i="1" s="1"/>
  <c r="G1449" i="1"/>
  <c r="J1453" i="1"/>
  <c r="K1453" i="1"/>
  <c r="M1456" i="1"/>
  <c r="F1457" i="1"/>
  <c r="G1457" i="1"/>
  <c r="J1461" i="1"/>
  <c r="K1461" i="1"/>
  <c r="J1463" i="1"/>
  <c r="L1463" i="1"/>
  <c r="K1463" i="1"/>
  <c r="F1469" i="1"/>
  <c r="H1469" i="1" s="1"/>
  <c r="G1469" i="1"/>
  <c r="J1471" i="1"/>
  <c r="L1471" i="1"/>
  <c r="K1471" i="1"/>
  <c r="G1379" i="1"/>
  <c r="F1380" i="1"/>
  <c r="H1380" i="1" s="1"/>
  <c r="M1380" i="1" s="1"/>
  <c r="G1381" i="1"/>
  <c r="H1381" i="1" s="1"/>
  <c r="M1381" i="1" s="1"/>
  <c r="F1382" i="1"/>
  <c r="G1383" i="1"/>
  <c r="F1384" i="1"/>
  <c r="H1384" i="1" s="1"/>
  <c r="M1384" i="1" s="1"/>
  <c r="G1385" i="1"/>
  <c r="H1385" i="1" s="1"/>
  <c r="M1385" i="1" s="1"/>
  <c r="F1386" i="1"/>
  <c r="H1386" i="1" s="1"/>
  <c r="M1386" i="1" s="1"/>
  <c r="G1387" i="1"/>
  <c r="F1388" i="1"/>
  <c r="H1388" i="1" s="1"/>
  <c r="M1388" i="1" s="1"/>
  <c r="G1389" i="1"/>
  <c r="H1389" i="1" s="1"/>
  <c r="M1389" i="1" s="1"/>
  <c r="F1390" i="1"/>
  <c r="G1391" i="1"/>
  <c r="F1392" i="1"/>
  <c r="H1392" i="1" s="1"/>
  <c r="M1392" i="1" s="1"/>
  <c r="G1393" i="1"/>
  <c r="H1393" i="1" s="1"/>
  <c r="M1393" i="1" s="1"/>
  <c r="F1394" i="1"/>
  <c r="H1394" i="1" s="1"/>
  <c r="M1394" i="1" s="1"/>
  <c r="G1395" i="1"/>
  <c r="F1396" i="1"/>
  <c r="H1396" i="1" s="1"/>
  <c r="M1396" i="1" s="1"/>
  <c r="G1397" i="1"/>
  <c r="H1397" i="1" s="1"/>
  <c r="M1397" i="1" s="1"/>
  <c r="F1398" i="1"/>
  <c r="G1399" i="1"/>
  <c r="F1400" i="1"/>
  <c r="H1400" i="1" s="1"/>
  <c r="M1400" i="1" s="1"/>
  <c r="G1401" i="1"/>
  <c r="H1401" i="1" s="1"/>
  <c r="M1401" i="1" s="1"/>
  <c r="F1402" i="1"/>
  <c r="H1402" i="1" s="1"/>
  <c r="M1402" i="1" s="1"/>
  <c r="G1403" i="1"/>
  <c r="F1404" i="1"/>
  <c r="H1404" i="1" s="1"/>
  <c r="M1404" i="1" s="1"/>
  <c r="G1405" i="1"/>
  <c r="H1405" i="1" s="1"/>
  <c r="M1405" i="1" s="1"/>
  <c r="J1407" i="1"/>
  <c r="K1407" i="1"/>
  <c r="H1409" i="1"/>
  <c r="M1410" i="1"/>
  <c r="L1413" i="1"/>
  <c r="J1415" i="1"/>
  <c r="K1415" i="1"/>
  <c r="H1416" i="1"/>
  <c r="L1421" i="1"/>
  <c r="J1423" i="1"/>
  <c r="K1423" i="1"/>
  <c r="H1424" i="1"/>
  <c r="H1425" i="1"/>
  <c r="L1429" i="1"/>
  <c r="J1431" i="1"/>
  <c r="K1431" i="1"/>
  <c r="H1432" i="1"/>
  <c r="M1432" i="1" s="1"/>
  <c r="L1437" i="1"/>
  <c r="J1439" i="1"/>
  <c r="K1439" i="1"/>
  <c r="H1440" i="1"/>
  <c r="M1440" i="1" s="1"/>
  <c r="H1441" i="1"/>
  <c r="L1445" i="1"/>
  <c r="J1447" i="1"/>
  <c r="K1447" i="1"/>
  <c r="H1448" i="1"/>
  <c r="L1453" i="1"/>
  <c r="J1455" i="1"/>
  <c r="K1455" i="1"/>
  <c r="H1456" i="1"/>
  <c r="H1457" i="1"/>
  <c r="L1461" i="1"/>
  <c r="F1467" i="1"/>
  <c r="H1467" i="1" s="1"/>
  <c r="G1467" i="1"/>
  <c r="J1469" i="1"/>
  <c r="L1469" i="1"/>
  <c r="K1469" i="1"/>
  <c r="F1475" i="1"/>
  <c r="H1475" i="1"/>
  <c r="G1475" i="1"/>
  <c r="J1307" i="1"/>
  <c r="J1309" i="1"/>
  <c r="J1311" i="1"/>
  <c r="J1313" i="1"/>
  <c r="J1315" i="1"/>
  <c r="J1317" i="1"/>
  <c r="J1319" i="1"/>
  <c r="J1321" i="1"/>
  <c r="J1323" i="1"/>
  <c r="J1325" i="1"/>
  <c r="J1327" i="1"/>
  <c r="J1329" i="1"/>
  <c r="J1331" i="1"/>
  <c r="J1333" i="1"/>
  <c r="J1335" i="1"/>
  <c r="J1337" i="1"/>
  <c r="J1339" i="1"/>
  <c r="J1341" i="1"/>
  <c r="J1343" i="1"/>
  <c r="J1345" i="1"/>
  <c r="J1347" i="1"/>
  <c r="J1349" i="1"/>
  <c r="J1351" i="1"/>
  <c r="J1353" i="1"/>
  <c r="J1355" i="1"/>
  <c r="J1357" i="1"/>
  <c r="J1359" i="1"/>
  <c r="J1361" i="1"/>
  <c r="J1363" i="1"/>
  <c r="J1365" i="1"/>
  <c r="J1367" i="1"/>
  <c r="J1369" i="1"/>
  <c r="J1371" i="1"/>
  <c r="J1373" i="1"/>
  <c r="J1375" i="1"/>
  <c r="J1377" i="1"/>
  <c r="H1379" i="1"/>
  <c r="M1379" i="1" s="1"/>
  <c r="G1380" i="1"/>
  <c r="G1382" i="1"/>
  <c r="H1383" i="1"/>
  <c r="M1383" i="1" s="1"/>
  <c r="G1384" i="1"/>
  <c r="G1386" i="1"/>
  <c r="H1387" i="1"/>
  <c r="M1387" i="1" s="1"/>
  <c r="G1388" i="1"/>
  <c r="G1390" i="1"/>
  <c r="H1391" i="1"/>
  <c r="M1391" i="1" s="1"/>
  <c r="G1392" i="1"/>
  <c r="G1394" i="1"/>
  <c r="H1395" i="1"/>
  <c r="M1395" i="1" s="1"/>
  <c r="G1396" i="1"/>
  <c r="G1398" i="1"/>
  <c r="H1399" i="1"/>
  <c r="M1399" i="1" s="1"/>
  <c r="G1400" i="1"/>
  <c r="G1402" i="1"/>
  <c r="H1403" i="1"/>
  <c r="M1403" i="1" s="1"/>
  <c r="G1404" i="1"/>
  <c r="L1407" i="1"/>
  <c r="J1409" i="1"/>
  <c r="K1409" i="1"/>
  <c r="H1410" i="1"/>
  <c r="J1417" i="1"/>
  <c r="K1417" i="1"/>
  <c r="H1418" i="1"/>
  <c r="M1418" i="1" s="1"/>
  <c r="F1421" i="1"/>
  <c r="H1421" i="1" s="1"/>
  <c r="G1421" i="1"/>
  <c r="J1425" i="1"/>
  <c r="K1425" i="1"/>
  <c r="H1426" i="1"/>
  <c r="M1426" i="1" s="1"/>
  <c r="M1428" i="1"/>
  <c r="F1429" i="1"/>
  <c r="G1429" i="1"/>
  <c r="J1433" i="1"/>
  <c r="K1433" i="1"/>
  <c r="H1434" i="1"/>
  <c r="M1434" i="1" s="1"/>
  <c r="F1437" i="1"/>
  <c r="H1437" i="1" s="1"/>
  <c r="G1437" i="1"/>
  <c r="J1441" i="1"/>
  <c r="K1441" i="1"/>
  <c r="H1442" i="1"/>
  <c r="M1442" i="1" s="1"/>
  <c r="M1444" i="1"/>
  <c r="F1445" i="1"/>
  <c r="G1445" i="1"/>
  <c r="J1449" i="1"/>
  <c r="K1449" i="1"/>
  <c r="H1450" i="1"/>
  <c r="M1450" i="1" s="1"/>
  <c r="F1453" i="1"/>
  <c r="H1453" i="1" s="1"/>
  <c r="G1453" i="1"/>
  <c r="J1457" i="1"/>
  <c r="K1457" i="1"/>
  <c r="H1458" i="1"/>
  <c r="M1458" i="1" s="1"/>
  <c r="M1460" i="1"/>
  <c r="F1461" i="1"/>
  <c r="G1461" i="1"/>
  <c r="M1464" i="1"/>
  <c r="F1465" i="1"/>
  <c r="H1465" i="1" s="1"/>
  <c r="G1465" i="1"/>
  <c r="H1466" i="1"/>
  <c r="M1466" i="1" s="1"/>
  <c r="J1467" i="1"/>
  <c r="L1467" i="1"/>
  <c r="K1467" i="1"/>
  <c r="M1472" i="1"/>
  <c r="F1473" i="1"/>
  <c r="H1473" i="1" s="1"/>
  <c r="G1473" i="1"/>
  <c r="H1474" i="1"/>
  <c r="M1474" i="1" s="1"/>
  <c r="J1475" i="1"/>
  <c r="L1475" i="1"/>
  <c r="K1475" i="1"/>
  <c r="M1406" i="1"/>
  <c r="L1409" i="1"/>
  <c r="J1411" i="1"/>
  <c r="K1411" i="1"/>
  <c r="H1412" i="1"/>
  <c r="M1412" i="1" s="1"/>
  <c r="M1414" i="1"/>
  <c r="L1417" i="1"/>
  <c r="J1419" i="1"/>
  <c r="K1419" i="1"/>
  <c r="H1420" i="1"/>
  <c r="M1420" i="1" s="1"/>
  <c r="M1422" i="1"/>
  <c r="L1425" i="1"/>
  <c r="M1425" i="1" s="1"/>
  <c r="J1427" i="1"/>
  <c r="K1427" i="1"/>
  <c r="H1428" i="1"/>
  <c r="H1429" i="1"/>
  <c r="M1430" i="1"/>
  <c r="L1433" i="1"/>
  <c r="J1435" i="1"/>
  <c r="K1435" i="1"/>
  <c r="H1436" i="1"/>
  <c r="M1436" i="1" s="1"/>
  <c r="M1438" i="1"/>
  <c r="L1441" i="1"/>
  <c r="M1441" i="1" s="1"/>
  <c r="J1443" i="1"/>
  <c r="K1443" i="1"/>
  <c r="H1444" i="1"/>
  <c r="H1445" i="1"/>
  <c r="M1446" i="1"/>
  <c r="L1449" i="1"/>
  <c r="J1451" i="1"/>
  <c r="K1451" i="1"/>
  <c r="H1452" i="1"/>
  <c r="M1452" i="1" s="1"/>
  <c r="M1454" i="1"/>
  <c r="L1457" i="1"/>
  <c r="M1457" i="1" s="1"/>
  <c r="J1459" i="1"/>
  <c r="K1459" i="1"/>
  <c r="H1460" i="1"/>
  <c r="H1461" i="1"/>
  <c r="M1462" i="1"/>
  <c r="F1463" i="1"/>
  <c r="H1463" i="1" s="1"/>
  <c r="G1463" i="1"/>
  <c r="H1464" i="1"/>
  <c r="J1465" i="1"/>
  <c r="L1465" i="1"/>
  <c r="K1465" i="1"/>
  <c r="M1470" i="1"/>
  <c r="F1471" i="1"/>
  <c r="H1471" i="1" s="1"/>
  <c r="G1471" i="1"/>
  <c r="H1472" i="1"/>
  <c r="J1473" i="1"/>
  <c r="L1473" i="1"/>
  <c r="K1473" i="1"/>
  <c r="G1477" i="1"/>
  <c r="K1477" i="1"/>
  <c r="G1479" i="1"/>
  <c r="K1479" i="1"/>
  <c r="G1481" i="1"/>
  <c r="K1481" i="1"/>
  <c r="G1483" i="1"/>
  <c r="K1483" i="1"/>
  <c r="G1485" i="1"/>
  <c r="K1485" i="1"/>
  <c r="G1487" i="1"/>
  <c r="K1487" i="1"/>
  <c r="G1489" i="1"/>
  <c r="K1489" i="1"/>
  <c r="G1491" i="1"/>
  <c r="K1491" i="1"/>
  <c r="G1493" i="1"/>
  <c r="K1493" i="1"/>
  <c r="G1495" i="1"/>
  <c r="K1495" i="1"/>
  <c r="G1497" i="1"/>
  <c r="K1497" i="1"/>
  <c r="G1499" i="1"/>
  <c r="K1499" i="1"/>
  <c r="G1501" i="1"/>
  <c r="K1501" i="1"/>
  <c r="G1503" i="1"/>
  <c r="K1503" i="1"/>
  <c r="G1505" i="1"/>
  <c r="K1505" i="1"/>
  <c r="G1507" i="1"/>
  <c r="K1507" i="1"/>
  <c r="G1509" i="1"/>
  <c r="K1509" i="1"/>
  <c r="G1511" i="1"/>
  <c r="K1511" i="1"/>
  <c r="G1513" i="1"/>
  <c r="K1513" i="1"/>
  <c r="G1515" i="1"/>
  <c r="K1515" i="1"/>
  <c r="G1517" i="1"/>
  <c r="K1517" i="1"/>
  <c r="G1519" i="1"/>
  <c r="K1519" i="1"/>
  <c r="G1521" i="1"/>
  <c r="K1521" i="1"/>
  <c r="G1523" i="1"/>
  <c r="K1523" i="1"/>
  <c r="H1525" i="1"/>
  <c r="H1531" i="1"/>
  <c r="K1563" i="1"/>
  <c r="J1563" i="1"/>
  <c r="L1563" i="1"/>
  <c r="G1565" i="1"/>
  <c r="F1565" i="1"/>
  <c r="H1565" i="1" s="1"/>
  <c r="H1566" i="1"/>
  <c r="M1566" i="1" s="1"/>
  <c r="K1571" i="1"/>
  <c r="J1571" i="1"/>
  <c r="L1571" i="1"/>
  <c r="G1573" i="1"/>
  <c r="F1573" i="1"/>
  <c r="H1573" i="1" s="1"/>
  <c r="H1574" i="1"/>
  <c r="M1574" i="1" s="1"/>
  <c r="K1579" i="1"/>
  <c r="J1579" i="1"/>
  <c r="L1579" i="1"/>
  <c r="G1581" i="1"/>
  <c r="F1581" i="1"/>
  <c r="H1581" i="1" s="1"/>
  <c r="H1582" i="1"/>
  <c r="M1582" i="1" s="1"/>
  <c r="H1584" i="1"/>
  <c r="H1590" i="1"/>
  <c r="M1590" i="1" s="1"/>
  <c r="H1592" i="1"/>
  <c r="H1598" i="1"/>
  <c r="M1598" i="1" s="1"/>
  <c r="H1477" i="1"/>
  <c r="L1477" i="1"/>
  <c r="H1479" i="1"/>
  <c r="L1479" i="1"/>
  <c r="H1481" i="1"/>
  <c r="L1481" i="1"/>
  <c r="H1483" i="1"/>
  <c r="L1483" i="1"/>
  <c r="H1485" i="1"/>
  <c r="L1485" i="1"/>
  <c r="H1487" i="1"/>
  <c r="L1487" i="1"/>
  <c r="H1489" i="1"/>
  <c r="L1489" i="1"/>
  <c r="H1491" i="1"/>
  <c r="L1491" i="1"/>
  <c r="H1493" i="1"/>
  <c r="L1493" i="1"/>
  <c r="H1495" i="1"/>
  <c r="L1495" i="1"/>
  <c r="H1497" i="1"/>
  <c r="L1497" i="1"/>
  <c r="H1499" i="1"/>
  <c r="L1499" i="1"/>
  <c r="H1501" i="1"/>
  <c r="L1501" i="1"/>
  <c r="H1503" i="1"/>
  <c r="L1503" i="1"/>
  <c r="H1505" i="1"/>
  <c r="L1505" i="1"/>
  <c r="H1507" i="1"/>
  <c r="L1507" i="1"/>
  <c r="H1509" i="1"/>
  <c r="L1509" i="1"/>
  <c r="H1511" i="1"/>
  <c r="L1511" i="1"/>
  <c r="H1513" i="1"/>
  <c r="L1513" i="1"/>
  <c r="H1515" i="1"/>
  <c r="L1515" i="1"/>
  <c r="H1517" i="1"/>
  <c r="L1517" i="1"/>
  <c r="H1519" i="1"/>
  <c r="L1519" i="1"/>
  <c r="H1521" i="1"/>
  <c r="L1521" i="1"/>
  <c r="H1523" i="1"/>
  <c r="L1523" i="1"/>
  <c r="J1531" i="1"/>
  <c r="L1531" i="1"/>
  <c r="H1532" i="1"/>
  <c r="F1532" i="1"/>
  <c r="J1533" i="1"/>
  <c r="L1533" i="1"/>
  <c r="M1533" i="1" s="1"/>
  <c r="H1534" i="1"/>
  <c r="F1534" i="1"/>
  <c r="J1535" i="1"/>
  <c r="L1535" i="1"/>
  <c r="M1535" i="1" s="1"/>
  <c r="H1536" i="1"/>
  <c r="F1536" i="1"/>
  <c r="J1537" i="1"/>
  <c r="L1537" i="1"/>
  <c r="M1537" i="1" s="1"/>
  <c r="H1538" i="1"/>
  <c r="F1538" i="1"/>
  <c r="J1539" i="1"/>
  <c r="L1539" i="1"/>
  <c r="M1539" i="1" s="1"/>
  <c r="F1540" i="1"/>
  <c r="H1540" i="1" s="1"/>
  <c r="J1541" i="1"/>
  <c r="L1541" i="1"/>
  <c r="M1541" i="1" s="1"/>
  <c r="F1542" i="1"/>
  <c r="H1542" i="1" s="1"/>
  <c r="J1543" i="1"/>
  <c r="L1543" i="1"/>
  <c r="M1543" i="1" s="1"/>
  <c r="F1544" i="1"/>
  <c r="H1544" i="1" s="1"/>
  <c r="J1545" i="1"/>
  <c r="L1545" i="1"/>
  <c r="M1545" i="1" s="1"/>
  <c r="F1546" i="1"/>
  <c r="H1546" i="1" s="1"/>
  <c r="J1547" i="1"/>
  <c r="L1547" i="1"/>
  <c r="M1547" i="1" s="1"/>
  <c r="F1548" i="1"/>
  <c r="H1548" i="1" s="1"/>
  <c r="J1549" i="1"/>
  <c r="L1549" i="1"/>
  <c r="M1549" i="1" s="1"/>
  <c r="F1550" i="1"/>
  <c r="H1550" i="1" s="1"/>
  <c r="J1551" i="1"/>
  <c r="L1551" i="1"/>
  <c r="M1551" i="1" s="1"/>
  <c r="F1552" i="1"/>
  <c r="H1552" i="1" s="1"/>
  <c r="J1553" i="1"/>
  <c r="L1553" i="1"/>
  <c r="M1553" i="1" s="1"/>
  <c r="F1554" i="1"/>
  <c r="H1554" i="1" s="1"/>
  <c r="J1555" i="1"/>
  <c r="L1555" i="1"/>
  <c r="M1555" i="1" s="1"/>
  <c r="F1556" i="1"/>
  <c r="H1556" i="1" s="1"/>
  <c r="J1557" i="1"/>
  <c r="L1557" i="1"/>
  <c r="M1557" i="1" s="1"/>
  <c r="F1558" i="1"/>
  <c r="H1558" i="1" s="1"/>
  <c r="J1559" i="1"/>
  <c r="L1559" i="1"/>
  <c r="M1559" i="1" s="1"/>
  <c r="K1565" i="1"/>
  <c r="J1565" i="1"/>
  <c r="L1565" i="1"/>
  <c r="G1567" i="1"/>
  <c r="F1567" i="1"/>
  <c r="H1567" i="1" s="1"/>
  <c r="K1573" i="1"/>
  <c r="J1573" i="1"/>
  <c r="L1573" i="1"/>
  <c r="G1575" i="1"/>
  <c r="F1575" i="1"/>
  <c r="H1575" i="1" s="1"/>
  <c r="K1581" i="1"/>
  <c r="J1581" i="1"/>
  <c r="L1581" i="1"/>
  <c r="H1605" i="1"/>
  <c r="H1526" i="1"/>
  <c r="M1526" i="1" s="1"/>
  <c r="G1561" i="1"/>
  <c r="F1561" i="1"/>
  <c r="H1561" i="1" s="1"/>
  <c r="K1567" i="1"/>
  <c r="J1567" i="1"/>
  <c r="L1567" i="1"/>
  <c r="G1569" i="1"/>
  <c r="F1569" i="1"/>
  <c r="H1569" i="1" s="1"/>
  <c r="K1575" i="1"/>
  <c r="J1575" i="1"/>
  <c r="L1575" i="1"/>
  <c r="G1577" i="1"/>
  <c r="F1577" i="1"/>
  <c r="H1577" i="1" s="1"/>
  <c r="M1584" i="1"/>
  <c r="M1592" i="1"/>
  <c r="G1525" i="1"/>
  <c r="L1525" i="1"/>
  <c r="M1525" i="1" s="1"/>
  <c r="F1526" i="1"/>
  <c r="K1526" i="1"/>
  <c r="G1527" i="1"/>
  <c r="H1527" i="1" s="1"/>
  <c r="L1527" i="1"/>
  <c r="F1528" i="1"/>
  <c r="H1528" i="1" s="1"/>
  <c r="M1528" i="1" s="1"/>
  <c r="K1528" i="1"/>
  <c r="G1529" i="1"/>
  <c r="H1529" i="1" s="1"/>
  <c r="L1529" i="1"/>
  <c r="F1530" i="1"/>
  <c r="H1530" i="1" s="1"/>
  <c r="M1530" i="1" s="1"/>
  <c r="K1530" i="1"/>
  <c r="G1531" i="1"/>
  <c r="L1532" i="1"/>
  <c r="M1532" i="1" s="1"/>
  <c r="J1532" i="1"/>
  <c r="F1533" i="1"/>
  <c r="H1533" i="1"/>
  <c r="L1534" i="1"/>
  <c r="M1534" i="1" s="1"/>
  <c r="J1534" i="1"/>
  <c r="F1535" i="1"/>
  <c r="H1535" i="1"/>
  <c r="L1536" i="1"/>
  <c r="M1536" i="1" s="1"/>
  <c r="J1536" i="1"/>
  <c r="F1537" i="1"/>
  <c r="H1537" i="1"/>
  <c r="L1538" i="1"/>
  <c r="M1538" i="1" s="1"/>
  <c r="J1538" i="1"/>
  <c r="F1539" i="1"/>
  <c r="H1539" i="1"/>
  <c r="L1540" i="1"/>
  <c r="J1540" i="1"/>
  <c r="F1541" i="1"/>
  <c r="H1541" i="1"/>
  <c r="L1542" i="1"/>
  <c r="J1542" i="1"/>
  <c r="F1543" i="1"/>
  <c r="H1543" i="1"/>
  <c r="L1544" i="1"/>
  <c r="J1544" i="1"/>
  <c r="F1545" i="1"/>
  <c r="H1545" i="1"/>
  <c r="L1546" i="1"/>
  <c r="J1546" i="1"/>
  <c r="F1547" i="1"/>
  <c r="H1547" i="1"/>
  <c r="L1548" i="1"/>
  <c r="J1548" i="1"/>
  <c r="F1549" i="1"/>
  <c r="H1549" i="1"/>
  <c r="L1550" i="1"/>
  <c r="J1550" i="1"/>
  <c r="F1551" i="1"/>
  <c r="H1551" i="1"/>
  <c r="L1552" i="1"/>
  <c r="J1552" i="1"/>
  <c r="F1553" i="1"/>
  <c r="H1553" i="1"/>
  <c r="L1554" i="1"/>
  <c r="J1554" i="1"/>
  <c r="F1555" i="1"/>
  <c r="H1555" i="1"/>
  <c r="L1556" i="1"/>
  <c r="J1556" i="1"/>
  <c r="F1557" i="1"/>
  <c r="H1557" i="1"/>
  <c r="L1558" i="1"/>
  <c r="J1558" i="1"/>
  <c r="F1559" i="1"/>
  <c r="H1559" i="1"/>
  <c r="K1561" i="1"/>
  <c r="J1561" i="1"/>
  <c r="L1561" i="1"/>
  <c r="G1563" i="1"/>
  <c r="F1563" i="1"/>
  <c r="H1563" i="1" s="1"/>
  <c r="K1569" i="1"/>
  <c r="J1569" i="1"/>
  <c r="L1569" i="1"/>
  <c r="G1571" i="1"/>
  <c r="F1571" i="1"/>
  <c r="H1571" i="1" s="1"/>
  <c r="K1577" i="1"/>
  <c r="J1577" i="1"/>
  <c r="L1577" i="1"/>
  <c r="G1579" i="1"/>
  <c r="F1579" i="1"/>
  <c r="H1579" i="1" s="1"/>
  <c r="H1607" i="1"/>
  <c r="M1607" i="1" s="1"/>
  <c r="F1560" i="1"/>
  <c r="H1560" i="1" s="1"/>
  <c r="M1560" i="1" s="1"/>
  <c r="J1560" i="1"/>
  <c r="F1562" i="1"/>
  <c r="H1562" i="1" s="1"/>
  <c r="M1562" i="1" s="1"/>
  <c r="J1562" i="1"/>
  <c r="F1564" i="1"/>
  <c r="H1564" i="1" s="1"/>
  <c r="M1564" i="1" s="1"/>
  <c r="J1564" i="1"/>
  <c r="F1566" i="1"/>
  <c r="J1566" i="1"/>
  <c r="F1568" i="1"/>
  <c r="H1568" i="1" s="1"/>
  <c r="M1568" i="1" s="1"/>
  <c r="J1568" i="1"/>
  <c r="F1570" i="1"/>
  <c r="H1570" i="1" s="1"/>
  <c r="M1570" i="1" s="1"/>
  <c r="J1570" i="1"/>
  <c r="F1572" i="1"/>
  <c r="H1572" i="1" s="1"/>
  <c r="M1572" i="1" s="1"/>
  <c r="J1572" i="1"/>
  <c r="F1574" i="1"/>
  <c r="J1574" i="1"/>
  <c r="F1576" i="1"/>
  <c r="H1576" i="1" s="1"/>
  <c r="M1576" i="1" s="1"/>
  <c r="J1576" i="1"/>
  <c r="F1578" i="1"/>
  <c r="H1578" i="1" s="1"/>
  <c r="M1578" i="1" s="1"/>
  <c r="J1578" i="1"/>
  <c r="F1580" i="1"/>
  <c r="H1580" i="1" s="1"/>
  <c r="M1580" i="1" s="1"/>
  <c r="J1580" i="1"/>
  <c r="F1582" i="1"/>
  <c r="J1582" i="1"/>
  <c r="H1583" i="1"/>
  <c r="L1583" i="1"/>
  <c r="F1584" i="1"/>
  <c r="J1584" i="1"/>
  <c r="L1585" i="1"/>
  <c r="F1586" i="1"/>
  <c r="H1586" i="1" s="1"/>
  <c r="M1586" i="1" s="1"/>
  <c r="J1586" i="1"/>
  <c r="H1587" i="1"/>
  <c r="L1587" i="1"/>
  <c r="F1588" i="1"/>
  <c r="H1588" i="1" s="1"/>
  <c r="M1588" i="1" s="1"/>
  <c r="J1588" i="1"/>
  <c r="L1589" i="1"/>
  <c r="F1590" i="1"/>
  <c r="J1590" i="1"/>
  <c r="H1591" i="1"/>
  <c r="L1591" i="1"/>
  <c r="F1592" i="1"/>
  <c r="J1592" i="1"/>
  <c r="L1593" i="1"/>
  <c r="F1594" i="1"/>
  <c r="H1594" i="1" s="1"/>
  <c r="M1594" i="1" s="1"/>
  <c r="J1594" i="1"/>
  <c r="H1595" i="1"/>
  <c r="L1595" i="1"/>
  <c r="F1596" i="1"/>
  <c r="H1596" i="1" s="1"/>
  <c r="M1596" i="1" s="1"/>
  <c r="J1596" i="1"/>
  <c r="L1597" i="1"/>
  <c r="F1598" i="1"/>
  <c r="J1598" i="1"/>
  <c r="H1599" i="1"/>
  <c r="L1599" i="1"/>
  <c r="F1600" i="1"/>
  <c r="H1600" i="1" s="1"/>
  <c r="M1600" i="1" s="1"/>
  <c r="J1600" i="1"/>
  <c r="L1601" i="1"/>
  <c r="F1602" i="1"/>
  <c r="H1602" i="1" s="1"/>
  <c r="M1602" i="1" s="1"/>
  <c r="J1602" i="1"/>
  <c r="H1603" i="1"/>
  <c r="L1603" i="1"/>
  <c r="F1604" i="1"/>
  <c r="H1604" i="1" s="1"/>
  <c r="M1604" i="1" s="1"/>
  <c r="J1604" i="1"/>
  <c r="M1615" i="1"/>
  <c r="K1616" i="1"/>
  <c r="L1616" i="1"/>
  <c r="G1617" i="1"/>
  <c r="H1617" i="1" s="1"/>
  <c r="M1617" i="1" s="1"/>
  <c r="G1620" i="1"/>
  <c r="H1620" i="1" s="1"/>
  <c r="M1623" i="1"/>
  <c r="K1624" i="1"/>
  <c r="L1624" i="1"/>
  <c r="G1625" i="1"/>
  <c r="G1628" i="1"/>
  <c r="H1628" i="1"/>
  <c r="M1631" i="1"/>
  <c r="K1632" i="1"/>
  <c r="L1632" i="1"/>
  <c r="G1633" i="1"/>
  <c r="H1633" i="1" s="1"/>
  <c r="M1633" i="1" s="1"/>
  <c r="G1636" i="1"/>
  <c r="H1636" i="1" s="1"/>
  <c r="F1641" i="1"/>
  <c r="H1641" i="1" s="1"/>
  <c r="M1641" i="1" s="1"/>
  <c r="K1642" i="1"/>
  <c r="J1642" i="1"/>
  <c r="L1642" i="1"/>
  <c r="H1645" i="1"/>
  <c r="M1645" i="1" s="1"/>
  <c r="F1645" i="1"/>
  <c r="K1646" i="1"/>
  <c r="J1646" i="1"/>
  <c r="L1646" i="1"/>
  <c r="H1649" i="1"/>
  <c r="M1649" i="1" s="1"/>
  <c r="F1649" i="1"/>
  <c r="G1614" i="1"/>
  <c r="K1618" i="1"/>
  <c r="L1618" i="1"/>
  <c r="G1622" i="1"/>
  <c r="H1625" i="1"/>
  <c r="M1625" i="1" s="1"/>
  <c r="K1626" i="1"/>
  <c r="L1626" i="1"/>
  <c r="G1630" i="1"/>
  <c r="H1630" i="1" s="1"/>
  <c r="K1634" i="1"/>
  <c r="L1634" i="1"/>
  <c r="M1634" i="1" s="1"/>
  <c r="G1638" i="1"/>
  <c r="G1640" i="1"/>
  <c r="F1640" i="1"/>
  <c r="H1640" i="1" s="1"/>
  <c r="G1644" i="1"/>
  <c r="F1644" i="1"/>
  <c r="H1644" i="1" s="1"/>
  <c r="G1648" i="1"/>
  <c r="F1648" i="1"/>
  <c r="H1648" i="1" s="1"/>
  <c r="H1651" i="1"/>
  <c r="M1651" i="1" s="1"/>
  <c r="G1651" i="1"/>
  <c r="F1651" i="1"/>
  <c r="H1653" i="1"/>
  <c r="M1653" i="1" s="1"/>
  <c r="G1653" i="1"/>
  <c r="F1653" i="1"/>
  <c r="H1655" i="1"/>
  <c r="M1655" i="1" s="1"/>
  <c r="G1655" i="1"/>
  <c r="F1655" i="1"/>
  <c r="H1657" i="1"/>
  <c r="M1657" i="1" s="1"/>
  <c r="G1657" i="1"/>
  <c r="F1657" i="1"/>
  <c r="H1659" i="1"/>
  <c r="M1659" i="1" s="1"/>
  <c r="G1659" i="1"/>
  <c r="F1659" i="1"/>
  <c r="H1661" i="1"/>
  <c r="M1661" i="1" s="1"/>
  <c r="G1661" i="1"/>
  <c r="F1661" i="1"/>
  <c r="H1663" i="1"/>
  <c r="M1663" i="1" s="1"/>
  <c r="G1663" i="1"/>
  <c r="F1663" i="1"/>
  <c r="H1665" i="1"/>
  <c r="M1665" i="1" s="1"/>
  <c r="G1665" i="1"/>
  <c r="F1665" i="1"/>
  <c r="H1667" i="1"/>
  <c r="M1667" i="1" s="1"/>
  <c r="G1667" i="1"/>
  <c r="F1667" i="1"/>
  <c r="H1669" i="1"/>
  <c r="M1669" i="1" s="1"/>
  <c r="G1669" i="1"/>
  <c r="F1669" i="1"/>
  <c r="H1671" i="1"/>
  <c r="M1671" i="1" s="1"/>
  <c r="G1671" i="1"/>
  <c r="F1671" i="1"/>
  <c r="H1673" i="1"/>
  <c r="F1673" i="1"/>
  <c r="G1673" i="1"/>
  <c r="F1583" i="1"/>
  <c r="J1583" i="1"/>
  <c r="F1585" i="1"/>
  <c r="H1585" i="1" s="1"/>
  <c r="J1585" i="1"/>
  <c r="F1587" i="1"/>
  <c r="J1587" i="1"/>
  <c r="F1589" i="1"/>
  <c r="H1589" i="1" s="1"/>
  <c r="J1589" i="1"/>
  <c r="F1591" i="1"/>
  <c r="J1591" i="1"/>
  <c r="F1593" i="1"/>
  <c r="H1593" i="1" s="1"/>
  <c r="J1593" i="1"/>
  <c r="F1595" i="1"/>
  <c r="J1595" i="1"/>
  <c r="F1597" i="1"/>
  <c r="H1597" i="1" s="1"/>
  <c r="J1597" i="1"/>
  <c r="F1599" i="1"/>
  <c r="J1599" i="1"/>
  <c r="F1601" i="1"/>
  <c r="H1601" i="1" s="1"/>
  <c r="J1601" i="1"/>
  <c r="F1603" i="1"/>
  <c r="J1603" i="1"/>
  <c r="F1606" i="1"/>
  <c r="L1606" i="1"/>
  <c r="F1608" i="1"/>
  <c r="H1608" i="1" s="1"/>
  <c r="L1608" i="1"/>
  <c r="M1608" i="1" s="1"/>
  <c r="F1610" i="1"/>
  <c r="H1610" i="1" s="1"/>
  <c r="L1610" i="1"/>
  <c r="F1612" i="1"/>
  <c r="H1612" i="1" s="1"/>
  <c r="L1612" i="1"/>
  <c r="M1612" i="1" s="1"/>
  <c r="F1614" i="1"/>
  <c r="H1614" i="1" s="1"/>
  <c r="G1616" i="1"/>
  <c r="H1616" i="1"/>
  <c r="J1618" i="1"/>
  <c r="H1619" i="1"/>
  <c r="M1619" i="1" s="1"/>
  <c r="K1620" i="1"/>
  <c r="L1620" i="1"/>
  <c r="G1621" i="1"/>
  <c r="H1621" i="1" s="1"/>
  <c r="M1621" i="1" s="1"/>
  <c r="F1622" i="1"/>
  <c r="H1622" i="1" s="1"/>
  <c r="G1624" i="1"/>
  <c r="H1624" i="1"/>
  <c r="J1626" i="1"/>
  <c r="H1627" i="1"/>
  <c r="M1627" i="1"/>
  <c r="K1628" i="1"/>
  <c r="L1628" i="1"/>
  <c r="M1628" i="1" s="1"/>
  <c r="G1629" i="1"/>
  <c r="H1629" i="1" s="1"/>
  <c r="F1630" i="1"/>
  <c r="G1632" i="1"/>
  <c r="H1632" i="1" s="1"/>
  <c r="J1634" i="1"/>
  <c r="H1635" i="1"/>
  <c r="M1635" i="1"/>
  <c r="K1636" i="1"/>
  <c r="L1636" i="1"/>
  <c r="G1637" i="1"/>
  <c r="H1637" i="1" s="1"/>
  <c r="F1638" i="1"/>
  <c r="H1638" i="1" s="1"/>
  <c r="H1639" i="1"/>
  <c r="M1639" i="1" s="1"/>
  <c r="F1639" i="1"/>
  <c r="K1640" i="1"/>
  <c r="J1640" i="1"/>
  <c r="L1640" i="1"/>
  <c r="F1643" i="1"/>
  <c r="H1643" i="1" s="1"/>
  <c r="M1643" i="1" s="1"/>
  <c r="K1644" i="1"/>
  <c r="J1644" i="1"/>
  <c r="L1644" i="1"/>
  <c r="F1647" i="1"/>
  <c r="H1647" i="1" s="1"/>
  <c r="M1647" i="1" s="1"/>
  <c r="K1648" i="1"/>
  <c r="J1648" i="1"/>
  <c r="L1648" i="1"/>
  <c r="M1605" i="1"/>
  <c r="H1606" i="1"/>
  <c r="M1609" i="1"/>
  <c r="M1611" i="1"/>
  <c r="M1613" i="1"/>
  <c r="K1614" i="1"/>
  <c r="L1614" i="1"/>
  <c r="G1618" i="1"/>
  <c r="H1618" i="1" s="1"/>
  <c r="K1622" i="1"/>
  <c r="L1622" i="1"/>
  <c r="G1626" i="1"/>
  <c r="H1626" i="1" s="1"/>
  <c r="M1629" i="1"/>
  <c r="K1630" i="1"/>
  <c r="L1630" i="1"/>
  <c r="G1634" i="1"/>
  <c r="H1634" i="1"/>
  <c r="M1637" i="1"/>
  <c r="K1638" i="1"/>
  <c r="L1638" i="1"/>
  <c r="G1642" i="1"/>
  <c r="F1642" i="1"/>
  <c r="H1642" i="1" s="1"/>
  <c r="G1646" i="1"/>
  <c r="F1646" i="1"/>
  <c r="H1646" i="1" s="1"/>
  <c r="H1650" i="1"/>
  <c r="L1650" i="1"/>
  <c r="L1652" i="1"/>
  <c r="H1654" i="1"/>
  <c r="L1654" i="1"/>
  <c r="L1656" i="1"/>
  <c r="H1658" i="1"/>
  <c r="L1658" i="1"/>
  <c r="L1660" i="1"/>
  <c r="H1662" i="1"/>
  <c r="L1662" i="1"/>
  <c r="L1664" i="1"/>
  <c r="H1666" i="1"/>
  <c r="L1666" i="1"/>
  <c r="L1668" i="1"/>
  <c r="H1670" i="1"/>
  <c r="L1670" i="1"/>
  <c r="L1673" i="1"/>
  <c r="J1673" i="1"/>
  <c r="F1674" i="1"/>
  <c r="H1674" i="1" s="1"/>
  <c r="L1675" i="1"/>
  <c r="J1675" i="1"/>
  <c r="F1676" i="1"/>
  <c r="H1676" i="1" s="1"/>
  <c r="L1677" i="1"/>
  <c r="J1677" i="1"/>
  <c r="F1678" i="1"/>
  <c r="H1678" i="1" s="1"/>
  <c r="L1679" i="1"/>
  <c r="J1679" i="1"/>
  <c r="F1680" i="1"/>
  <c r="H1680" i="1" s="1"/>
  <c r="L1681" i="1"/>
  <c r="J1681" i="1"/>
  <c r="F1682" i="1"/>
  <c r="H1682" i="1" s="1"/>
  <c r="L1683" i="1"/>
  <c r="J1683" i="1"/>
  <c r="F1684" i="1"/>
  <c r="H1684" i="1" s="1"/>
  <c r="L1685" i="1"/>
  <c r="J1685" i="1"/>
  <c r="F1686" i="1"/>
  <c r="H1686" i="1" s="1"/>
  <c r="L1687" i="1"/>
  <c r="J1687" i="1"/>
  <c r="F1688" i="1"/>
  <c r="H1688" i="1" s="1"/>
  <c r="L1689" i="1"/>
  <c r="J1689" i="1"/>
  <c r="F1690" i="1"/>
  <c r="H1690" i="1" s="1"/>
  <c r="L1691" i="1"/>
  <c r="J1691" i="1"/>
  <c r="F1692" i="1"/>
  <c r="H1692" i="1" s="1"/>
  <c r="L1693" i="1"/>
  <c r="J1693" i="1"/>
  <c r="G1694" i="1"/>
  <c r="H1694" i="1" s="1"/>
  <c r="F1694" i="1"/>
  <c r="H1695" i="1"/>
  <c r="M1695" i="1" s="1"/>
  <c r="K1700" i="1"/>
  <c r="J1700" i="1"/>
  <c r="L1700" i="1"/>
  <c r="G1702" i="1"/>
  <c r="H1702" i="1" s="1"/>
  <c r="F1702" i="1"/>
  <c r="H1703" i="1"/>
  <c r="M1703" i="1" s="1"/>
  <c r="K1708" i="1"/>
  <c r="J1708" i="1"/>
  <c r="L1708" i="1"/>
  <c r="G1710" i="1"/>
  <c r="H1710" i="1" s="1"/>
  <c r="F1710" i="1"/>
  <c r="H1711" i="1"/>
  <c r="M1711" i="1" s="1"/>
  <c r="K1716" i="1"/>
  <c r="J1716" i="1"/>
  <c r="L1716" i="1"/>
  <c r="G1718" i="1"/>
  <c r="H1718" i="1" s="1"/>
  <c r="F1718" i="1"/>
  <c r="H1719" i="1"/>
  <c r="M1719" i="1" s="1"/>
  <c r="H1721" i="1"/>
  <c r="H1727" i="1"/>
  <c r="M1727" i="1" s="1"/>
  <c r="H1729" i="1"/>
  <c r="H1735" i="1"/>
  <c r="M1735" i="1" s="1"/>
  <c r="H1737" i="1"/>
  <c r="H1743" i="1"/>
  <c r="M1743" i="1" s="1"/>
  <c r="H1745" i="1"/>
  <c r="M1745" i="1" s="1"/>
  <c r="G1751" i="1"/>
  <c r="H1751" i="1"/>
  <c r="F1751" i="1"/>
  <c r="K1694" i="1"/>
  <c r="J1694" i="1"/>
  <c r="L1694" i="1"/>
  <c r="G1696" i="1"/>
  <c r="F1696" i="1"/>
  <c r="H1696" i="1"/>
  <c r="K1702" i="1"/>
  <c r="J1702" i="1"/>
  <c r="L1702" i="1"/>
  <c r="G1704" i="1"/>
  <c r="F1704" i="1"/>
  <c r="H1704" i="1"/>
  <c r="K1710" i="1"/>
  <c r="J1710" i="1"/>
  <c r="L1710" i="1"/>
  <c r="G1712" i="1"/>
  <c r="F1712" i="1"/>
  <c r="H1712" i="1"/>
  <c r="K1718" i="1"/>
  <c r="J1718" i="1"/>
  <c r="L1718" i="1"/>
  <c r="G1753" i="1"/>
  <c r="H1753" i="1" s="1"/>
  <c r="F1753" i="1"/>
  <c r="F1650" i="1"/>
  <c r="J1650" i="1"/>
  <c r="F1652" i="1"/>
  <c r="H1652" i="1" s="1"/>
  <c r="J1652" i="1"/>
  <c r="F1654" i="1"/>
  <c r="J1654" i="1"/>
  <c r="F1656" i="1"/>
  <c r="H1656" i="1" s="1"/>
  <c r="J1656" i="1"/>
  <c r="F1658" i="1"/>
  <c r="J1658" i="1"/>
  <c r="F1660" i="1"/>
  <c r="H1660" i="1" s="1"/>
  <c r="J1660" i="1"/>
  <c r="F1662" i="1"/>
  <c r="J1662" i="1"/>
  <c r="F1664" i="1"/>
  <c r="H1664" i="1" s="1"/>
  <c r="J1664" i="1"/>
  <c r="F1666" i="1"/>
  <c r="J1666" i="1"/>
  <c r="F1668" i="1"/>
  <c r="H1668" i="1" s="1"/>
  <c r="J1668" i="1"/>
  <c r="F1670" i="1"/>
  <c r="J1670" i="1"/>
  <c r="F1672" i="1"/>
  <c r="H1672" i="1" s="1"/>
  <c r="M1672" i="1" s="1"/>
  <c r="J1672" i="1"/>
  <c r="J1674" i="1"/>
  <c r="L1674" i="1"/>
  <c r="H1675" i="1"/>
  <c r="F1675" i="1"/>
  <c r="J1676" i="1"/>
  <c r="L1676" i="1"/>
  <c r="F1677" i="1"/>
  <c r="J1678" i="1"/>
  <c r="L1678" i="1"/>
  <c r="H1679" i="1"/>
  <c r="F1679" i="1"/>
  <c r="J1680" i="1"/>
  <c r="L1680" i="1"/>
  <c r="F1681" i="1"/>
  <c r="J1682" i="1"/>
  <c r="L1682" i="1"/>
  <c r="H1683" i="1"/>
  <c r="F1683" i="1"/>
  <c r="J1684" i="1"/>
  <c r="L1684" i="1"/>
  <c r="F1685" i="1"/>
  <c r="J1686" i="1"/>
  <c r="L1686" i="1"/>
  <c r="H1687" i="1"/>
  <c r="F1687" i="1"/>
  <c r="J1688" i="1"/>
  <c r="L1688" i="1"/>
  <c r="F1689" i="1"/>
  <c r="J1690" i="1"/>
  <c r="L1690" i="1"/>
  <c r="H1691" i="1"/>
  <c r="F1691" i="1"/>
  <c r="J1692" i="1"/>
  <c r="L1692" i="1"/>
  <c r="F1693" i="1"/>
  <c r="K1696" i="1"/>
  <c r="J1696" i="1"/>
  <c r="L1696" i="1"/>
  <c r="G1698" i="1"/>
  <c r="F1698" i="1"/>
  <c r="H1698" i="1"/>
  <c r="K1704" i="1"/>
  <c r="J1704" i="1"/>
  <c r="L1704" i="1"/>
  <c r="G1706" i="1"/>
  <c r="F1706" i="1"/>
  <c r="H1706" i="1"/>
  <c r="K1712" i="1"/>
  <c r="J1712" i="1"/>
  <c r="L1712" i="1"/>
  <c r="G1714" i="1"/>
  <c r="F1714" i="1"/>
  <c r="H1714" i="1"/>
  <c r="M1721" i="1"/>
  <c r="M1729" i="1"/>
  <c r="M1737" i="1"/>
  <c r="G1747" i="1"/>
  <c r="H1747" i="1"/>
  <c r="M1747" i="1" s="1"/>
  <c r="F1747" i="1"/>
  <c r="M1751" i="1"/>
  <c r="K1672" i="1"/>
  <c r="K1674" i="1"/>
  <c r="G1675" i="1"/>
  <c r="K1676" i="1"/>
  <c r="G1677" i="1"/>
  <c r="H1677" i="1" s="1"/>
  <c r="K1678" i="1"/>
  <c r="G1679" i="1"/>
  <c r="K1680" i="1"/>
  <c r="G1681" i="1"/>
  <c r="H1681" i="1" s="1"/>
  <c r="K1682" i="1"/>
  <c r="G1683" i="1"/>
  <c r="K1684" i="1"/>
  <c r="G1685" i="1"/>
  <c r="H1685" i="1" s="1"/>
  <c r="K1686" i="1"/>
  <c r="G1687" i="1"/>
  <c r="K1688" i="1"/>
  <c r="G1689" i="1"/>
  <c r="H1689" i="1" s="1"/>
  <c r="K1690" i="1"/>
  <c r="G1691" i="1"/>
  <c r="K1692" i="1"/>
  <c r="G1693" i="1"/>
  <c r="H1693" i="1" s="1"/>
  <c r="K1698" i="1"/>
  <c r="J1698" i="1"/>
  <c r="L1698" i="1"/>
  <c r="M1698" i="1" s="1"/>
  <c r="G1700" i="1"/>
  <c r="F1700" i="1"/>
  <c r="H1700" i="1"/>
  <c r="K1706" i="1"/>
  <c r="J1706" i="1"/>
  <c r="L1706" i="1"/>
  <c r="M1706" i="1" s="1"/>
  <c r="G1708" i="1"/>
  <c r="F1708" i="1"/>
  <c r="H1708" i="1"/>
  <c r="K1714" i="1"/>
  <c r="J1714" i="1"/>
  <c r="L1714" i="1"/>
  <c r="M1714" i="1" s="1"/>
  <c r="G1716" i="1"/>
  <c r="F1716" i="1"/>
  <c r="H1716" i="1"/>
  <c r="G1749" i="1"/>
  <c r="F1749" i="1"/>
  <c r="H1749" i="1" s="1"/>
  <c r="M1749" i="1" s="1"/>
  <c r="F1695" i="1"/>
  <c r="J1695" i="1"/>
  <c r="F1697" i="1"/>
  <c r="H1697" i="1" s="1"/>
  <c r="M1697" i="1" s="1"/>
  <c r="J1697" i="1"/>
  <c r="F1699" i="1"/>
  <c r="H1699" i="1" s="1"/>
  <c r="M1699" i="1" s="1"/>
  <c r="J1699" i="1"/>
  <c r="F1701" i="1"/>
  <c r="H1701" i="1" s="1"/>
  <c r="M1701" i="1" s="1"/>
  <c r="J1701" i="1"/>
  <c r="F1703" i="1"/>
  <c r="J1703" i="1"/>
  <c r="F1705" i="1"/>
  <c r="H1705" i="1" s="1"/>
  <c r="M1705" i="1" s="1"/>
  <c r="J1705" i="1"/>
  <c r="F1707" i="1"/>
  <c r="H1707" i="1" s="1"/>
  <c r="M1707" i="1" s="1"/>
  <c r="J1707" i="1"/>
  <c r="F1709" i="1"/>
  <c r="H1709" i="1" s="1"/>
  <c r="M1709" i="1" s="1"/>
  <c r="J1709" i="1"/>
  <c r="F1711" i="1"/>
  <c r="J1711" i="1"/>
  <c r="F1713" i="1"/>
  <c r="H1713" i="1" s="1"/>
  <c r="M1713" i="1" s="1"/>
  <c r="J1713" i="1"/>
  <c r="F1715" i="1"/>
  <c r="H1715" i="1" s="1"/>
  <c r="M1715" i="1" s="1"/>
  <c r="J1715" i="1"/>
  <c r="F1717" i="1"/>
  <c r="H1717" i="1" s="1"/>
  <c r="M1717" i="1" s="1"/>
  <c r="J1717" i="1"/>
  <c r="F1719" i="1"/>
  <c r="J1719" i="1"/>
  <c r="L1720" i="1"/>
  <c r="F1721" i="1"/>
  <c r="J1721" i="1"/>
  <c r="H1722" i="1"/>
  <c r="L1722" i="1"/>
  <c r="F1723" i="1"/>
  <c r="H1723" i="1" s="1"/>
  <c r="M1723" i="1" s="1"/>
  <c r="J1723" i="1"/>
  <c r="L1724" i="1"/>
  <c r="F1725" i="1"/>
  <c r="H1725" i="1" s="1"/>
  <c r="M1725" i="1" s="1"/>
  <c r="J1725" i="1"/>
  <c r="H1726" i="1"/>
  <c r="L1726" i="1"/>
  <c r="F1727" i="1"/>
  <c r="J1727" i="1"/>
  <c r="L1728" i="1"/>
  <c r="F1729" i="1"/>
  <c r="J1729" i="1"/>
  <c r="H1730" i="1"/>
  <c r="L1730" i="1"/>
  <c r="F1731" i="1"/>
  <c r="H1731" i="1" s="1"/>
  <c r="M1731" i="1" s="1"/>
  <c r="J1731" i="1"/>
  <c r="L1732" i="1"/>
  <c r="F1733" i="1"/>
  <c r="H1733" i="1" s="1"/>
  <c r="M1733" i="1" s="1"/>
  <c r="J1733" i="1"/>
  <c r="H1734" i="1"/>
  <c r="L1734" i="1"/>
  <c r="F1735" i="1"/>
  <c r="J1735" i="1"/>
  <c r="L1736" i="1"/>
  <c r="F1737" i="1"/>
  <c r="J1737" i="1"/>
  <c r="H1738" i="1"/>
  <c r="L1738" i="1"/>
  <c r="F1739" i="1"/>
  <c r="H1739" i="1" s="1"/>
  <c r="M1739" i="1" s="1"/>
  <c r="J1739" i="1"/>
  <c r="L1740" i="1"/>
  <c r="F1741" i="1"/>
  <c r="H1741" i="1" s="1"/>
  <c r="M1741" i="1" s="1"/>
  <c r="J1741" i="1"/>
  <c r="H1742" i="1"/>
  <c r="L1742" i="1"/>
  <c r="F1743" i="1"/>
  <c r="J1743" i="1"/>
  <c r="L1744" i="1"/>
  <c r="F1745" i="1"/>
  <c r="J1745" i="1"/>
  <c r="F1746" i="1"/>
  <c r="H1746" i="1" s="1"/>
  <c r="M1746" i="1" s="1"/>
  <c r="J1747" i="1"/>
  <c r="F1748" i="1"/>
  <c r="H1748" i="1" s="1"/>
  <c r="M1748" i="1" s="1"/>
  <c r="J1749" i="1"/>
  <c r="F1750" i="1"/>
  <c r="H1750" i="1" s="1"/>
  <c r="M1750" i="1" s="1"/>
  <c r="J1751" i="1"/>
  <c r="F1752" i="1"/>
  <c r="H1752" i="1" s="1"/>
  <c r="M1752" i="1" s="1"/>
  <c r="M1756" i="1"/>
  <c r="L1757" i="1"/>
  <c r="K1757" i="1"/>
  <c r="G1761" i="1"/>
  <c r="H1761" i="1" s="1"/>
  <c r="F1764" i="1"/>
  <c r="H1764" i="1" s="1"/>
  <c r="M1764" i="1" s="1"/>
  <c r="L1765" i="1"/>
  <c r="K1765" i="1"/>
  <c r="J1765" i="1"/>
  <c r="F1768" i="1"/>
  <c r="H1768" i="1"/>
  <c r="L1769" i="1"/>
  <c r="K1769" i="1"/>
  <c r="J1769" i="1"/>
  <c r="F1772" i="1"/>
  <c r="H1772" i="1"/>
  <c r="L1773" i="1"/>
  <c r="K1773" i="1"/>
  <c r="J1773" i="1"/>
  <c r="G1755" i="1"/>
  <c r="H1755" i="1" s="1"/>
  <c r="M1758" i="1"/>
  <c r="L1759" i="1"/>
  <c r="K1759" i="1"/>
  <c r="H1763" i="1"/>
  <c r="G1763" i="1"/>
  <c r="F1763" i="1"/>
  <c r="H1767" i="1"/>
  <c r="G1767" i="1"/>
  <c r="F1767" i="1"/>
  <c r="M1768" i="1"/>
  <c r="H1771" i="1"/>
  <c r="G1771" i="1"/>
  <c r="F1771" i="1"/>
  <c r="M1772" i="1"/>
  <c r="F1720" i="1"/>
  <c r="H1720" i="1" s="1"/>
  <c r="J1720" i="1"/>
  <c r="F1722" i="1"/>
  <c r="J1722" i="1"/>
  <c r="F1724" i="1"/>
  <c r="H1724" i="1" s="1"/>
  <c r="J1724" i="1"/>
  <c r="F1726" i="1"/>
  <c r="J1726" i="1"/>
  <c r="F1728" i="1"/>
  <c r="H1728" i="1" s="1"/>
  <c r="J1728" i="1"/>
  <c r="F1730" i="1"/>
  <c r="J1730" i="1"/>
  <c r="F1732" i="1"/>
  <c r="H1732" i="1" s="1"/>
  <c r="J1732" i="1"/>
  <c r="F1734" i="1"/>
  <c r="J1734" i="1"/>
  <c r="F1736" i="1"/>
  <c r="H1736" i="1" s="1"/>
  <c r="J1736" i="1"/>
  <c r="F1738" i="1"/>
  <c r="J1738" i="1"/>
  <c r="F1740" i="1"/>
  <c r="H1740" i="1" s="1"/>
  <c r="J1740" i="1"/>
  <c r="F1742" i="1"/>
  <c r="J1742" i="1"/>
  <c r="F1744" i="1"/>
  <c r="H1744" i="1" s="1"/>
  <c r="J1744" i="1"/>
  <c r="L1753" i="1"/>
  <c r="K1753" i="1"/>
  <c r="G1754" i="1"/>
  <c r="F1755" i="1"/>
  <c r="G1757" i="1"/>
  <c r="H1757" i="1" s="1"/>
  <c r="J1759" i="1"/>
  <c r="M1760" i="1"/>
  <c r="L1761" i="1"/>
  <c r="K1761" i="1"/>
  <c r="G1762" i="1"/>
  <c r="H1762" i="1" s="1"/>
  <c r="M1762" i="1" s="1"/>
  <c r="L1763" i="1"/>
  <c r="K1763" i="1"/>
  <c r="J1763" i="1"/>
  <c r="F1766" i="1"/>
  <c r="H1766" i="1" s="1"/>
  <c r="M1766" i="1" s="1"/>
  <c r="L1767" i="1"/>
  <c r="K1767" i="1"/>
  <c r="J1767" i="1"/>
  <c r="F1770" i="1"/>
  <c r="H1770" i="1"/>
  <c r="L1771" i="1"/>
  <c r="K1771" i="1"/>
  <c r="J1771" i="1"/>
  <c r="F1774" i="1"/>
  <c r="H1774" i="1"/>
  <c r="M1774" i="1" s="1"/>
  <c r="H1754" i="1"/>
  <c r="M1754" i="1" s="1"/>
  <c r="L1755" i="1"/>
  <c r="K1755" i="1"/>
  <c r="H1759" i="1"/>
  <c r="G1759" i="1"/>
  <c r="J1761" i="1"/>
  <c r="G1765" i="1"/>
  <c r="F1765" i="1"/>
  <c r="H1765" i="1" s="1"/>
  <c r="G1766" i="1"/>
  <c r="G1769" i="1"/>
  <c r="F1769" i="1"/>
  <c r="H1769" i="1" s="1"/>
  <c r="G1770" i="1"/>
  <c r="M1770" i="1"/>
  <c r="G1773" i="1"/>
  <c r="H1773" i="1" s="1"/>
  <c r="F1773" i="1"/>
  <c r="G1774" i="1"/>
  <c r="J1794" i="1"/>
  <c r="L1794" i="1"/>
  <c r="K1794" i="1"/>
  <c r="F1796" i="1"/>
  <c r="H1796" i="1"/>
  <c r="G1796" i="1"/>
  <c r="J1802" i="1"/>
  <c r="L1802" i="1"/>
  <c r="K1802" i="1"/>
  <c r="F1804" i="1"/>
  <c r="H1804" i="1"/>
  <c r="G1804" i="1"/>
  <c r="J1810" i="1"/>
  <c r="L1810" i="1"/>
  <c r="K1810" i="1"/>
  <c r="L1775" i="1"/>
  <c r="J1775" i="1"/>
  <c r="F1776" i="1"/>
  <c r="L1777" i="1"/>
  <c r="J1777" i="1"/>
  <c r="F1778" i="1"/>
  <c r="L1779" i="1"/>
  <c r="J1779" i="1"/>
  <c r="F1780" i="1"/>
  <c r="L1781" i="1"/>
  <c r="J1781" i="1"/>
  <c r="F1782" i="1"/>
  <c r="L1783" i="1"/>
  <c r="J1783" i="1"/>
  <c r="F1784" i="1"/>
  <c r="L1785" i="1"/>
  <c r="J1785" i="1"/>
  <c r="F1786" i="1"/>
  <c r="L1787" i="1"/>
  <c r="J1787" i="1"/>
  <c r="F1788" i="1"/>
  <c r="L1789" i="1"/>
  <c r="J1789" i="1"/>
  <c r="F1790" i="1"/>
  <c r="L1791" i="1"/>
  <c r="J1791" i="1"/>
  <c r="F1792" i="1"/>
  <c r="J1796" i="1"/>
  <c r="L1796" i="1"/>
  <c r="K1796" i="1"/>
  <c r="F1798" i="1"/>
  <c r="H1798" i="1"/>
  <c r="G1798" i="1"/>
  <c r="J1804" i="1"/>
  <c r="L1804" i="1"/>
  <c r="K1804" i="1"/>
  <c r="F1806" i="1"/>
  <c r="H1806" i="1"/>
  <c r="G1806" i="1"/>
  <c r="G1839" i="1"/>
  <c r="F1839" i="1"/>
  <c r="H1839" i="1" s="1"/>
  <c r="K1775" i="1"/>
  <c r="G1776" i="1"/>
  <c r="H1776" i="1" s="1"/>
  <c r="K1777" i="1"/>
  <c r="G1778" i="1"/>
  <c r="H1778" i="1" s="1"/>
  <c r="K1779" i="1"/>
  <c r="G1780" i="1"/>
  <c r="H1780" i="1" s="1"/>
  <c r="K1781" i="1"/>
  <c r="G1782" i="1"/>
  <c r="H1782" i="1" s="1"/>
  <c r="K1783" i="1"/>
  <c r="G1784" i="1"/>
  <c r="H1784" i="1" s="1"/>
  <c r="K1785" i="1"/>
  <c r="G1786" i="1"/>
  <c r="H1786" i="1" s="1"/>
  <c r="K1787" i="1"/>
  <c r="G1788" i="1"/>
  <c r="H1788" i="1" s="1"/>
  <c r="K1789" i="1"/>
  <c r="G1790" i="1"/>
  <c r="H1790" i="1" s="1"/>
  <c r="K1791" i="1"/>
  <c r="G1792" i="1"/>
  <c r="H1792" i="1" s="1"/>
  <c r="J1798" i="1"/>
  <c r="L1798" i="1"/>
  <c r="M1798" i="1" s="1"/>
  <c r="K1798" i="1"/>
  <c r="F1800" i="1"/>
  <c r="G1800" i="1"/>
  <c r="H1800" i="1" s="1"/>
  <c r="J1806" i="1"/>
  <c r="L1806" i="1"/>
  <c r="M1806" i="1" s="1"/>
  <c r="K1806" i="1"/>
  <c r="F1808" i="1"/>
  <c r="G1808" i="1"/>
  <c r="H1808" i="1" s="1"/>
  <c r="G1837" i="1"/>
  <c r="F1837" i="1"/>
  <c r="H1837" i="1" s="1"/>
  <c r="F1775" i="1"/>
  <c r="H1775" i="1" s="1"/>
  <c r="J1776" i="1"/>
  <c r="L1776" i="1"/>
  <c r="F1777" i="1"/>
  <c r="H1777" i="1" s="1"/>
  <c r="J1778" i="1"/>
  <c r="L1778" i="1"/>
  <c r="F1779" i="1"/>
  <c r="H1779" i="1" s="1"/>
  <c r="J1780" i="1"/>
  <c r="L1780" i="1"/>
  <c r="F1781" i="1"/>
  <c r="H1781" i="1" s="1"/>
  <c r="J1782" i="1"/>
  <c r="L1782" i="1"/>
  <c r="F1783" i="1"/>
  <c r="H1783" i="1" s="1"/>
  <c r="J1784" i="1"/>
  <c r="L1784" i="1"/>
  <c r="F1785" i="1"/>
  <c r="H1785" i="1" s="1"/>
  <c r="J1786" i="1"/>
  <c r="L1786" i="1"/>
  <c r="F1787" i="1"/>
  <c r="H1787" i="1" s="1"/>
  <c r="J1788" i="1"/>
  <c r="L1788" i="1"/>
  <c r="F1789" i="1"/>
  <c r="H1789" i="1" s="1"/>
  <c r="J1790" i="1"/>
  <c r="L1790" i="1"/>
  <c r="F1791" i="1"/>
  <c r="H1791" i="1" s="1"/>
  <c r="J1792" i="1"/>
  <c r="L1792" i="1"/>
  <c r="K1792" i="1"/>
  <c r="F1794" i="1"/>
  <c r="G1794" i="1"/>
  <c r="H1794" i="1" s="1"/>
  <c r="J1800" i="1"/>
  <c r="L1800" i="1"/>
  <c r="K1800" i="1"/>
  <c r="F1802" i="1"/>
  <c r="G1802" i="1"/>
  <c r="H1802" i="1" s="1"/>
  <c r="J1808" i="1"/>
  <c r="L1808" i="1"/>
  <c r="K1808" i="1"/>
  <c r="F1810" i="1"/>
  <c r="G1810" i="1"/>
  <c r="H1810" i="1" s="1"/>
  <c r="H1815" i="1"/>
  <c r="M1815" i="1" s="1"/>
  <c r="H1817" i="1"/>
  <c r="M1817" i="1" s="1"/>
  <c r="H1823" i="1"/>
  <c r="M1823" i="1" s="1"/>
  <c r="H1825" i="1"/>
  <c r="M1825" i="1" s="1"/>
  <c r="H1831" i="1"/>
  <c r="M1831" i="1" s="1"/>
  <c r="H1833" i="1"/>
  <c r="M1833" i="1" s="1"/>
  <c r="G1812" i="1"/>
  <c r="K1812" i="1"/>
  <c r="G1814" i="1"/>
  <c r="K1814" i="1"/>
  <c r="G1816" i="1"/>
  <c r="K1816" i="1"/>
  <c r="G1818" i="1"/>
  <c r="K1818" i="1"/>
  <c r="G1820" i="1"/>
  <c r="K1820" i="1"/>
  <c r="G1822" i="1"/>
  <c r="K1822" i="1"/>
  <c r="G1824" i="1"/>
  <c r="K1824" i="1"/>
  <c r="G1826" i="1"/>
  <c r="K1826" i="1"/>
  <c r="G1828" i="1"/>
  <c r="K1828" i="1"/>
  <c r="G1830" i="1"/>
  <c r="K1830" i="1"/>
  <c r="G1832" i="1"/>
  <c r="K1832" i="1"/>
  <c r="G1834" i="1"/>
  <c r="K1834" i="1"/>
  <c r="G1836" i="1"/>
  <c r="K1836" i="1"/>
  <c r="L1837" i="1"/>
  <c r="G1838" i="1"/>
  <c r="L1839" i="1"/>
  <c r="M1845" i="1"/>
  <c r="G1854" i="1"/>
  <c r="H1854" i="1" s="1"/>
  <c r="M1854" i="1" s="1"/>
  <c r="F1854" i="1"/>
  <c r="G1861" i="1"/>
  <c r="H1861" i="1" s="1"/>
  <c r="M1861" i="1" s="1"/>
  <c r="F1861" i="1"/>
  <c r="G1862" i="1"/>
  <c r="H1862" i="1" s="1"/>
  <c r="M1862" i="1" s="1"/>
  <c r="F1862" i="1"/>
  <c r="F1793" i="1"/>
  <c r="H1793" i="1" s="1"/>
  <c r="M1793" i="1" s="1"/>
  <c r="J1793" i="1"/>
  <c r="F1795" i="1"/>
  <c r="H1795" i="1" s="1"/>
  <c r="M1795" i="1" s="1"/>
  <c r="J1795" i="1"/>
  <c r="F1797" i="1"/>
  <c r="H1797" i="1" s="1"/>
  <c r="M1797" i="1" s="1"/>
  <c r="J1797" i="1"/>
  <c r="F1799" i="1"/>
  <c r="H1799" i="1" s="1"/>
  <c r="M1799" i="1" s="1"/>
  <c r="J1799" i="1"/>
  <c r="F1801" i="1"/>
  <c r="H1801" i="1" s="1"/>
  <c r="M1801" i="1" s="1"/>
  <c r="J1801" i="1"/>
  <c r="F1803" i="1"/>
  <c r="H1803" i="1" s="1"/>
  <c r="M1803" i="1" s="1"/>
  <c r="J1803" i="1"/>
  <c r="F1805" i="1"/>
  <c r="H1805" i="1" s="1"/>
  <c r="M1805" i="1" s="1"/>
  <c r="J1805" i="1"/>
  <c r="F1807" i="1"/>
  <c r="H1807" i="1" s="1"/>
  <c r="M1807" i="1" s="1"/>
  <c r="J1807" i="1"/>
  <c r="F1809" i="1"/>
  <c r="H1809" i="1" s="1"/>
  <c r="M1809" i="1" s="1"/>
  <c r="J1809" i="1"/>
  <c r="F1811" i="1"/>
  <c r="H1811" i="1" s="1"/>
  <c r="M1811" i="1" s="1"/>
  <c r="J1811" i="1"/>
  <c r="H1812" i="1"/>
  <c r="L1812" i="1"/>
  <c r="F1813" i="1"/>
  <c r="H1813" i="1" s="1"/>
  <c r="M1813" i="1" s="1"/>
  <c r="J1813" i="1"/>
  <c r="H1814" i="1"/>
  <c r="L1814" i="1"/>
  <c r="F1815" i="1"/>
  <c r="J1815" i="1"/>
  <c r="H1816" i="1"/>
  <c r="L1816" i="1"/>
  <c r="F1817" i="1"/>
  <c r="J1817" i="1"/>
  <c r="H1818" i="1"/>
  <c r="L1818" i="1"/>
  <c r="F1819" i="1"/>
  <c r="H1819" i="1" s="1"/>
  <c r="M1819" i="1" s="1"/>
  <c r="J1819" i="1"/>
  <c r="H1820" i="1"/>
  <c r="L1820" i="1"/>
  <c r="F1821" i="1"/>
  <c r="H1821" i="1" s="1"/>
  <c r="M1821" i="1" s="1"/>
  <c r="J1821" i="1"/>
  <c r="H1822" i="1"/>
  <c r="L1822" i="1"/>
  <c r="F1823" i="1"/>
  <c r="J1823" i="1"/>
  <c r="H1824" i="1"/>
  <c r="L1824" i="1"/>
  <c r="F1825" i="1"/>
  <c r="J1825" i="1"/>
  <c r="H1826" i="1"/>
  <c r="L1826" i="1"/>
  <c r="F1827" i="1"/>
  <c r="H1827" i="1" s="1"/>
  <c r="M1827" i="1" s="1"/>
  <c r="J1827" i="1"/>
  <c r="H1828" i="1"/>
  <c r="L1828" i="1"/>
  <c r="F1829" i="1"/>
  <c r="H1829" i="1" s="1"/>
  <c r="M1829" i="1" s="1"/>
  <c r="J1829" i="1"/>
  <c r="H1830" i="1"/>
  <c r="L1830" i="1"/>
  <c r="F1831" i="1"/>
  <c r="J1831" i="1"/>
  <c r="H1832" i="1"/>
  <c r="L1832" i="1"/>
  <c r="F1833" i="1"/>
  <c r="J1833" i="1"/>
  <c r="H1834" i="1"/>
  <c r="L1834" i="1"/>
  <c r="F1835" i="1"/>
  <c r="H1835" i="1" s="1"/>
  <c r="M1835" i="1" s="1"/>
  <c r="J1835" i="1"/>
  <c r="H1836" i="1"/>
  <c r="L1836" i="1"/>
  <c r="H1838" i="1"/>
  <c r="M1838" i="1"/>
  <c r="H1842" i="1"/>
  <c r="M1842" i="1" s="1"/>
  <c r="F1844" i="1"/>
  <c r="F1847" i="1"/>
  <c r="H1847" i="1" s="1"/>
  <c r="M1847" i="1"/>
  <c r="H1850" i="1"/>
  <c r="M1850" i="1"/>
  <c r="F1852" i="1"/>
  <c r="H1852" i="1" s="1"/>
  <c r="M1852" i="1" s="1"/>
  <c r="G1855" i="1"/>
  <c r="H1855" i="1" s="1"/>
  <c r="M1855" i="1" s="1"/>
  <c r="F1855" i="1"/>
  <c r="G1856" i="1"/>
  <c r="H1856" i="1" s="1"/>
  <c r="M1856" i="1" s="1"/>
  <c r="F1856" i="1"/>
  <c r="G1863" i="1"/>
  <c r="H1863" i="1" s="1"/>
  <c r="M1863" i="1" s="1"/>
  <c r="F1863" i="1"/>
  <c r="G1864" i="1"/>
  <c r="H1864" i="1" s="1"/>
  <c r="M1864" i="1" s="1"/>
  <c r="F1864" i="1"/>
  <c r="M1841" i="1"/>
  <c r="H1844" i="1"/>
  <c r="M1844" i="1"/>
  <c r="M1849" i="1"/>
  <c r="G1857" i="1"/>
  <c r="H1857" i="1" s="1"/>
  <c r="M1857" i="1" s="1"/>
  <c r="F1857" i="1"/>
  <c r="G1858" i="1"/>
  <c r="H1858" i="1" s="1"/>
  <c r="M1858" i="1" s="1"/>
  <c r="F1858" i="1"/>
  <c r="J1837" i="1"/>
  <c r="J1839" i="1"/>
  <c r="F1840" i="1"/>
  <c r="H1840" i="1" s="1"/>
  <c r="M1840" i="1" s="1"/>
  <c r="F1843" i="1"/>
  <c r="H1843" i="1" s="1"/>
  <c r="M1843" i="1"/>
  <c r="H1846" i="1"/>
  <c r="M1846" i="1"/>
  <c r="F1848" i="1"/>
  <c r="H1848" i="1" s="1"/>
  <c r="M1848" i="1" s="1"/>
  <c r="F1851" i="1"/>
  <c r="H1851" i="1" s="1"/>
  <c r="M1851" i="1" s="1"/>
  <c r="G1853" i="1"/>
  <c r="F1853" i="1"/>
  <c r="H1853" i="1" s="1"/>
  <c r="M1853" i="1"/>
  <c r="G1859" i="1"/>
  <c r="F1859" i="1"/>
  <c r="H1859" i="1"/>
  <c r="M1859" i="1" s="1"/>
  <c r="H1860" i="1"/>
  <c r="M1860" i="1" s="1"/>
  <c r="G1860" i="1"/>
  <c r="F1860" i="1"/>
  <c r="M1874" i="1"/>
  <c r="M1882" i="1"/>
  <c r="H1885" i="1"/>
  <c r="M1885" i="1"/>
  <c r="M1890" i="1"/>
  <c r="M1898" i="1"/>
  <c r="H1901" i="1"/>
  <c r="M1901" i="1"/>
  <c r="F1866" i="1"/>
  <c r="H1866" i="1" s="1"/>
  <c r="M1866" i="1" s="1"/>
  <c r="F1868" i="1"/>
  <c r="H1868" i="1" s="1"/>
  <c r="M1868" i="1"/>
  <c r="M1871" i="1"/>
  <c r="F1873" i="1"/>
  <c r="F1876" i="1"/>
  <c r="H1876" i="1" s="1"/>
  <c r="M1876" i="1"/>
  <c r="M1879" i="1"/>
  <c r="F1881" i="1"/>
  <c r="F1884" i="1"/>
  <c r="H1884" i="1" s="1"/>
  <c r="M1884" i="1"/>
  <c r="M1887" i="1"/>
  <c r="F1889" i="1"/>
  <c r="H1889" i="1" s="1"/>
  <c r="F1892" i="1"/>
  <c r="H1892" i="1" s="1"/>
  <c r="M1892" i="1"/>
  <c r="M1895" i="1"/>
  <c r="F1897" i="1"/>
  <c r="H1897" i="1" s="1"/>
  <c r="F1900" i="1"/>
  <c r="H1900" i="1" s="1"/>
  <c r="M1900" i="1"/>
  <c r="H1903" i="1"/>
  <c r="M1903" i="1" s="1"/>
  <c r="F1905" i="1"/>
  <c r="M1865" i="1"/>
  <c r="M1867" i="1"/>
  <c r="H1873" i="1"/>
  <c r="M1873" i="1"/>
  <c r="M1878" i="1"/>
  <c r="H1881" i="1"/>
  <c r="M1881" i="1"/>
  <c r="M1889" i="1"/>
  <c r="M1897" i="1"/>
  <c r="M1902" i="1"/>
  <c r="H1905" i="1"/>
  <c r="M1905" i="1" s="1"/>
  <c r="F1869" i="1"/>
  <c r="H1869" i="1" s="1"/>
  <c r="M1869" i="1" s="1"/>
  <c r="H1870" i="1"/>
  <c r="M1870" i="1" s="1"/>
  <c r="F1872" i="1"/>
  <c r="H1872" i="1" s="1"/>
  <c r="M1872" i="1" s="1"/>
  <c r="H1875" i="1"/>
  <c r="M1875" i="1"/>
  <c r="F1877" i="1"/>
  <c r="H1877" i="1" s="1"/>
  <c r="M1877" i="1" s="1"/>
  <c r="H1878" i="1"/>
  <c r="F1880" i="1"/>
  <c r="H1880" i="1" s="1"/>
  <c r="M1880" i="1"/>
  <c r="H1883" i="1"/>
  <c r="M1883" i="1" s="1"/>
  <c r="F1885" i="1"/>
  <c r="H1886" i="1"/>
  <c r="M1886" i="1" s="1"/>
  <c r="F1888" i="1"/>
  <c r="H1888" i="1" s="1"/>
  <c r="M1888" i="1" s="1"/>
  <c r="H1891" i="1"/>
  <c r="M1891" i="1"/>
  <c r="F1893" i="1"/>
  <c r="H1893" i="1" s="1"/>
  <c r="M1893" i="1" s="1"/>
  <c r="H1894" i="1"/>
  <c r="M1894" i="1" s="1"/>
  <c r="F1896" i="1"/>
  <c r="H1896" i="1" s="1"/>
  <c r="M1896" i="1" s="1"/>
  <c r="H1899" i="1"/>
  <c r="M1899" i="1" s="1"/>
  <c r="F1901" i="1"/>
  <c r="F1904" i="1"/>
  <c r="H1904" i="1" s="1"/>
  <c r="M1904" i="1"/>
  <c r="G1906" i="1"/>
  <c r="H1906" i="1" s="1"/>
  <c r="M1906" i="1" s="1"/>
  <c r="M124" i="1" l="1"/>
  <c r="M116" i="1"/>
  <c r="M108" i="1"/>
  <c r="M102" i="1"/>
  <c r="M98" i="1"/>
  <c r="M94" i="1"/>
  <c r="M90" i="1"/>
  <c r="M86" i="1"/>
  <c r="M82" i="1"/>
  <c r="M78" i="1"/>
  <c r="M74" i="1"/>
  <c r="M70" i="1"/>
  <c r="M66" i="1"/>
  <c r="M62" i="1"/>
  <c r="M58" i="1"/>
  <c r="M122" i="1"/>
  <c r="M114" i="1"/>
  <c r="M106" i="1"/>
  <c r="M120" i="1"/>
  <c r="M112" i="1"/>
  <c r="M104" i="1"/>
  <c r="M100" i="1"/>
  <c r="M96" i="1"/>
  <c r="M92" i="1"/>
  <c r="M88" i="1"/>
  <c r="M84" i="1"/>
  <c r="M80" i="1"/>
  <c r="M76" i="1"/>
  <c r="M72" i="1"/>
  <c r="M68" i="1"/>
  <c r="M64" i="1"/>
  <c r="M60" i="1"/>
  <c r="M8" i="1"/>
  <c r="M126" i="1"/>
  <c r="M118" i="1"/>
  <c r="M110" i="1"/>
  <c r="M14" i="1"/>
  <c r="M6" i="1"/>
  <c r="M1791" i="1"/>
  <c r="M1789" i="1"/>
  <c r="M1787" i="1"/>
  <c r="M1785" i="1"/>
  <c r="M1783" i="1"/>
  <c r="M1781" i="1"/>
  <c r="M1779" i="1"/>
  <c r="M1777" i="1"/>
  <c r="M1775" i="1"/>
  <c r="M1771" i="1"/>
  <c r="M1769" i="1"/>
  <c r="M1692" i="1"/>
  <c r="M1690" i="1"/>
  <c r="M1688" i="1"/>
  <c r="M1686" i="1"/>
  <c r="M1684" i="1"/>
  <c r="M1682" i="1"/>
  <c r="M1680" i="1"/>
  <c r="M1678" i="1"/>
  <c r="M1676" i="1"/>
  <c r="M1674" i="1"/>
  <c r="M1716" i="1"/>
  <c r="M1708" i="1"/>
  <c r="M1700" i="1"/>
  <c r="M1622" i="1"/>
  <c r="M1620" i="1"/>
  <c r="M1646" i="1"/>
  <c r="M1558" i="1"/>
  <c r="M1556" i="1"/>
  <c r="M1554" i="1"/>
  <c r="M1552" i="1"/>
  <c r="M1550" i="1"/>
  <c r="M1548" i="1"/>
  <c r="M1546" i="1"/>
  <c r="M1544" i="1"/>
  <c r="M1542" i="1"/>
  <c r="M1540" i="1"/>
  <c r="M1529" i="1"/>
  <c r="M1527" i="1"/>
  <c r="M1579" i="1"/>
  <c r="M1571" i="1"/>
  <c r="M1563" i="1"/>
  <c r="M1469" i="1"/>
  <c r="M1453" i="1"/>
  <c r="M1437" i="1"/>
  <c r="M1421" i="1"/>
  <c r="M1205" i="1"/>
  <c r="M1227" i="1"/>
  <c r="M1195" i="1"/>
  <c r="M1191" i="1"/>
  <c r="M1183" i="1"/>
  <c r="M1179" i="1"/>
  <c r="M1175" i="1"/>
  <c r="M1171" i="1"/>
  <c r="M1167" i="1"/>
  <c r="M1163" i="1"/>
  <c r="M1159" i="1"/>
  <c r="M1155" i="1"/>
  <c r="M1151" i="1"/>
  <c r="M1147" i="1"/>
  <c r="M1143" i="1"/>
  <c r="M1139" i="1"/>
  <c r="M1135" i="1"/>
  <c r="M1131" i="1"/>
  <c r="M1127" i="1"/>
  <c r="M1123" i="1"/>
  <c r="M1119" i="1"/>
  <c r="M1115" i="1"/>
  <c r="M1111" i="1"/>
  <c r="M1107" i="1"/>
  <c r="M1103" i="1"/>
  <c r="M1099" i="1"/>
  <c r="M1081" i="1"/>
  <c r="M1079" i="1"/>
  <c r="M1085" i="1"/>
  <c r="M981" i="1"/>
  <c r="M973" i="1"/>
  <c r="M965" i="1"/>
  <c r="M957" i="1"/>
  <c r="M949" i="1"/>
  <c r="M941" i="1"/>
  <c r="M933" i="1"/>
  <c r="M925" i="1"/>
  <c r="M917" i="1"/>
  <c r="M652" i="1"/>
  <c r="M636" i="1"/>
  <c r="M646" i="1"/>
  <c r="M630" i="1"/>
  <c r="M616" i="1"/>
  <c r="M365" i="1"/>
  <c r="M357" i="1"/>
  <c r="M341" i="1"/>
  <c r="M333" i="1"/>
  <c r="M325" i="1"/>
  <c r="M309" i="1"/>
  <c r="M301" i="1"/>
  <c r="M293" i="1"/>
  <c r="M277" i="1"/>
  <c r="M56" i="1"/>
  <c r="M48" i="1"/>
  <c r="M40" i="1"/>
  <c r="M30" i="1"/>
  <c r="M1839" i="1"/>
  <c r="M1755" i="1"/>
  <c r="M1767" i="1"/>
  <c r="M1761" i="1"/>
  <c r="M1753" i="1"/>
  <c r="M1759" i="1"/>
  <c r="M1765" i="1"/>
  <c r="M1693" i="1"/>
  <c r="M1691" i="1"/>
  <c r="M1689" i="1"/>
  <c r="M1687" i="1"/>
  <c r="M1685" i="1"/>
  <c r="M1683" i="1"/>
  <c r="M1681" i="1"/>
  <c r="M1679" i="1"/>
  <c r="M1677" i="1"/>
  <c r="M1675" i="1"/>
  <c r="M1673" i="1"/>
  <c r="M1668" i="1"/>
  <c r="M1664" i="1"/>
  <c r="M1660" i="1"/>
  <c r="M1656" i="1"/>
  <c r="M1652" i="1"/>
  <c r="M1614" i="1"/>
  <c r="M1648" i="1"/>
  <c r="M1626" i="1"/>
  <c r="M1642" i="1"/>
  <c r="M1632" i="1"/>
  <c r="M1616" i="1"/>
  <c r="M1577" i="1"/>
  <c r="M1569" i="1"/>
  <c r="M1561" i="1"/>
  <c r="M1523" i="1"/>
  <c r="M1519" i="1"/>
  <c r="M1515" i="1"/>
  <c r="M1511" i="1"/>
  <c r="M1507" i="1"/>
  <c r="M1503" i="1"/>
  <c r="M1499" i="1"/>
  <c r="M1495" i="1"/>
  <c r="M1491" i="1"/>
  <c r="M1487" i="1"/>
  <c r="M1483" i="1"/>
  <c r="M1479" i="1"/>
  <c r="M1473" i="1"/>
  <c r="M1465" i="1"/>
  <c r="M1407" i="1"/>
  <c r="M1463" i="1"/>
  <c r="H1321" i="1"/>
  <c r="M1321" i="1" s="1"/>
  <c r="H1283" i="1"/>
  <c r="M1283" i="1" s="1"/>
  <c r="H1309" i="1"/>
  <c r="M1309" i="1" s="1"/>
  <c r="M1197" i="1"/>
  <c r="M1235" i="1"/>
  <c r="M1211" i="1"/>
  <c r="M1237" i="1"/>
  <c r="M1231" i="1"/>
  <c r="M1083" i="1"/>
  <c r="M1073" i="1"/>
  <c r="M1077" i="1"/>
  <c r="M1044" i="1"/>
  <c r="M979" i="1"/>
  <c r="M971" i="1"/>
  <c r="M963" i="1"/>
  <c r="M955" i="1"/>
  <c r="M947" i="1"/>
  <c r="M939" i="1"/>
  <c r="M931" i="1"/>
  <c r="M923" i="1"/>
  <c r="M648" i="1"/>
  <c r="M632" i="1"/>
  <c r="M620" i="1"/>
  <c r="M612" i="1"/>
  <c r="M658" i="1"/>
  <c r="M642" i="1"/>
  <c r="M624" i="1"/>
  <c r="M363" i="1"/>
  <c r="M355" i="1"/>
  <c r="M339" i="1"/>
  <c r="M331" i="1"/>
  <c r="M323" i="1"/>
  <c r="M307" i="1"/>
  <c r="M299" i="1"/>
  <c r="M291" i="1"/>
  <c r="M275" i="1"/>
  <c r="M54" i="1"/>
  <c r="M46" i="1"/>
  <c r="M38" i="1"/>
  <c r="M1836" i="1"/>
  <c r="M1834" i="1"/>
  <c r="M1832" i="1"/>
  <c r="M1830" i="1"/>
  <c r="M1828" i="1"/>
  <c r="M1826" i="1"/>
  <c r="M1824" i="1"/>
  <c r="M1822" i="1"/>
  <c r="M1820" i="1"/>
  <c r="M1818" i="1"/>
  <c r="M1816" i="1"/>
  <c r="M1814" i="1"/>
  <c r="M1812" i="1"/>
  <c r="M1804" i="1"/>
  <c r="M1796" i="1"/>
  <c r="M1810" i="1"/>
  <c r="M1802" i="1"/>
  <c r="M1794" i="1"/>
  <c r="M1763" i="1"/>
  <c r="M1744" i="1"/>
  <c r="M1742" i="1"/>
  <c r="M1740" i="1"/>
  <c r="M1738" i="1"/>
  <c r="M1736" i="1"/>
  <c r="M1734" i="1"/>
  <c r="M1732" i="1"/>
  <c r="M1730" i="1"/>
  <c r="M1728" i="1"/>
  <c r="M1726" i="1"/>
  <c r="M1724" i="1"/>
  <c r="M1722" i="1"/>
  <c r="M1720" i="1"/>
  <c r="M1712" i="1"/>
  <c r="M1704" i="1"/>
  <c r="M1696" i="1"/>
  <c r="M1638" i="1"/>
  <c r="M1644" i="1"/>
  <c r="M1636" i="1"/>
  <c r="M1610" i="1"/>
  <c r="M1606" i="1"/>
  <c r="M1603" i="1"/>
  <c r="M1601" i="1"/>
  <c r="M1599" i="1"/>
  <c r="M1597" i="1"/>
  <c r="M1595" i="1"/>
  <c r="M1593" i="1"/>
  <c r="M1591" i="1"/>
  <c r="M1589" i="1"/>
  <c r="M1587" i="1"/>
  <c r="M1585" i="1"/>
  <c r="M1583" i="1"/>
  <c r="M1575" i="1"/>
  <c r="M1567" i="1"/>
  <c r="M1581" i="1"/>
  <c r="M1573" i="1"/>
  <c r="M1565" i="1"/>
  <c r="M1449" i="1"/>
  <c r="M1433" i="1"/>
  <c r="M1417" i="1"/>
  <c r="M1475" i="1"/>
  <c r="M1467" i="1"/>
  <c r="M1461" i="1"/>
  <c r="M1445" i="1"/>
  <c r="M1429" i="1"/>
  <c r="M1413" i="1"/>
  <c r="H1291" i="1"/>
  <c r="M1291" i="1" s="1"/>
  <c r="M1233" i="1"/>
  <c r="M1225" i="1"/>
  <c r="M1221" i="1"/>
  <c r="M1193" i="1"/>
  <c r="M1189" i="1"/>
  <c r="M1185" i="1"/>
  <c r="M1181" i="1"/>
  <c r="M1177" i="1"/>
  <c r="M1173" i="1"/>
  <c r="M1169" i="1"/>
  <c r="M1165" i="1"/>
  <c r="M1161" i="1"/>
  <c r="M1157" i="1"/>
  <c r="M1153" i="1"/>
  <c r="M1149" i="1"/>
  <c r="M1145" i="1"/>
  <c r="M1141" i="1"/>
  <c r="M1137" i="1"/>
  <c r="M1133" i="1"/>
  <c r="M1129" i="1"/>
  <c r="M1125" i="1"/>
  <c r="M1121" i="1"/>
  <c r="M1117" i="1"/>
  <c r="M1113" i="1"/>
  <c r="M1109" i="1"/>
  <c r="M1105" i="1"/>
  <c r="M1101" i="1"/>
  <c r="M1097" i="1"/>
  <c r="M1067" i="1"/>
  <c r="M1063" i="1"/>
  <c r="M1059" i="1"/>
  <c r="M1055" i="1"/>
  <c r="M1051" i="1"/>
  <c r="M1087" i="1"/>
  <c r="M1071" i="1"/>
  <c r="M1039" i="1"/>
  <c r="M1035" i="1"/>
  <c r="M1031" i="1"/>
  <c r="M1025" i="1"/>
  <c r="M1023" i="1"/>
  <c r="M1021" i="1"/>
  <c r="M1019" i="1"/>
  <c r="M1017" i="1"/>
  <c r="M1015" i="1"/>
  <c r="M1013" i="1"/>
  <c r="M1011" i="1"/>
  <c r="M1009" i="1"/>
  <c r="M1007" i="1"/>
  <c r="M1005" i="1"/>
  <c r="M1003" i="1"/>
  <c r="M1001" i="1"/>
  <c r="M999" i="1"/>
  <c r="M997" i="1"/>
  <c r="M995" i="1"/>
  <c r="M993" i="1"/>
  <c r="M991" i="1"/>
  <c r="M989" i="1"/>
  <c r="M987" i="1"/>
  <c r="M1046" i="1"/>
  <c r="M985" i="1"/>
  <c r="M977" i="1"/>
  <c r="M969" i="1"/>
  <c r="M961" i="1"/>
  <c r="M953" i="1"/>
  <c r="M945" i="1"/>
  <c r="M937" i="1"/>
  <c r="M929" i="1"/>
  <c r="M921" i="1"/>
  <c r="M915" i="1"/>
  <c r="M913" i="1"/>
  <c r="M911" i="1"/>
  <c r="M909" i="1"/>
  <c r="M907" i="1"/>
  <c r="M905" i="1"/>
  <c r="M903" i="1"/>
  <c r="M901" i="1"/>
  <c r="M898" i="1"/>
  <c r="M894" i="1"/>
  <c r="M890" i="1"/>
  <c r="M886" i="1"/>
  <c r="M882" i="1"/>
  <c r="M878" i="1"/>
  <c r="M874" i="1"/>
  <c r="M870" i="1"/>
  <c r="M866" i="1"/>
  <c r="M862" i="1"/>
  <c r="M858" i="1"/>
  <c r="M854" i="1"/>
  <c r="M850" i="1"/>
  <c r="M846" i="1"/>
  <c r="M842" i="1"/>
  <c r="M838" i="1"/>
  <c r="M834" i="1"/>
  <c r="M830" i="1"/>
  <c r="M826" i="1"/>
  <c r="M822" i="1"/>
  <c r="M818" i="1"/>
  <c r="M814" i="1"/>
  <c r="M810" i="1"/>
  <c r="M806" i="1"/>
  <c r="M802" i="1"/>
  <c r="M798" i="1"/>
  <c r="M794" i="1"/>
  <c r="M790" i="1"/>
  <c r="M786" i="1"/>
  <c r="M782" i="1"/>
  <c r="M778" i="1"/>
  <c r="M774" i="1"/>
  <c r="M770" i="1"/>
  <c r="M766" i="1"/>
  <c r="M762" i="1"/>
  <c r="M758" i="1"/>
  <c r="M754" i="1"/>
  <c r="M750" i="1"/>
  <c r="M746" i="1"/>
  <c r="M742" i="1"/>
  <c r="M738" i="1"/>
  <c r="M734" i="1"/>
  <c r="M730" i="1"/>
  <c r="M726" i="1"/>
  <c r="M722" i="1"/>
  <c r="M718" i="1"/>
  <c r="M714" i="1"/>
  <c r="M710" i="1"/>
  <c r="M706" i="1"/>
  <c r="M702" i="1"/>
  <c r="M698" i="1"/>
  <c r="M694" i="1"/>
  <c r="M690" i="1"/>
  <c r="M686" i="1"/>
  <c r="M682" i="1"/>
  <c r="M678" i="1"/>
  <c r="M674" i="1"/>
  <c r="M670" i="1"/>
  <c r="M666" i="1"/>
  <c r="M662" i="1"/>
  <c r="M914" i="1"/>
  <c r="M912" i="1"/>
  <c r="M910" i="1"/>
  <c r="M908" i="1"/>
  <c r="M906" i="1"/>
  <c r="M904" i="1"/>
  <c r="M902" i="1"/>
  <c r="M660" i="1"/>
  <c r="M644" i="1"/>
  <c r="M654" i="1"/>
  <c r="M638" i="1"/>
  <c r="M600" i="1"/>
  <c r="M369" i="1"/>
  <c r="M361" i="1"/>
  <c r="M353" i="1"/>
  <c r="M337" i="1"/>
  <c r="M329" i="1"/>
  <c r="M321" i="1"/>
  <c r="M305" i="1"/>
  <c r="M297" i="1"/>
  <c r="M289" i="1"/>
  <c r="M273" i="1"/>
  <c r="M52" i="1"/>
  <c r="M44" i="1"/>
  <c r="M36" i="1"/>
  <c r="M1837" i="1"/>
  <c r="M1808" i="1"/>
  <c r="M1800" i="1"/>
  <c r="M1792" i="1"/>
  <c r="M1790" i="1"/>
  <c r="M1788" i="1"/>
  <c r="M1786" i="1"/>
  <c r="M1784" i="1"/>
  <c r="M1782" i="1"/>
  <c r="M1780" i="1"/>
  <c r="M1778" i="1"/>
  <c r="M1776" i="1"/>
  <c r="M1773" i="1"/>
  <c r="M1757" i="1"/>
  <c r="M1718" i="1"/>
  <c r="M1710" i="1"/>
  <c r="M1702" i="1"/>
  <c r="M1694" i="1"/>
  <c r="M1670" i="1"/>
  <c r="M1666" i="1"/>
  <c r="M1662" i="1"/>
  <c r="M1658" i="1"/>
  <c r="M1654" i="1"/>
  <c r="M1650" i="1"/>
  <c r="M1630" i="1"/>
  <c r="M1640" i="1"/>
  <c r="M1618" i="1"/>
  <c r="M1624" i="1"/>
  <c r="M1531" i="1"/>
  <c r="M1521" i="1"/>
  <c r="M1517" i="1"/>
  <c r="M1513" i="1"/>
  <c r="M1509" i="1"/>
  <c r="M1505" i="1"/>
  <c r="M1501" i="1"/>
  <c r="M1497" i="1"/>
  <c r="M1493" i="1"/>
  <c r="M1489" i="1"/>
  <c r="M1485" i="1"/>
  <c r="M1481" i="1"/>
  <c r="M1477" i="1"/>
  <c r="M1409" i="1"/>
  <c r="M1471" i="1"/>
  <c r="H1313" i="1"/>
  <c r="M1313" i="1" s="1"/>
  <c r="H1325" i="1"/>
  <c r="M1325" i="1" s="1"/>
  <c r="M1267" i="1"/>
  <c r="M1265" i="1"/>
  <c r="M1263" i="1"/>
  <c r="M1261" i="1"/>
  <c r="M1259" i="1"/>
  <c r="M1257" i="1"/>
  <c r="M1255" i="1"/>
  <c r="M1253" i="1"/>
  <c r="M1213" i="1"/>
  <c r="M1229" i="1"/>
  <c r="M1091" i="1"/>
  <c r="M1075" i="1"/>
  <c r="M1089" i="1"/>
  <c r="M1027" i="1"/>
  <c r="M1093" i="1"/>
  <c r="M983" i="1"/>
  <c r="M975" i="1"/>
  <c r="M967" i="1"/>
  <c r="M959" i="1"/>
  <c r="M951" i="1"/>
  <c r="M943" i="1"/>
  <c r="M935" i="1"/>
  <c r="M927" i="1"/>
  <c r="M919" i="1"/>
  <c r="M656" i="1"/>
  <c r="M640" i="1"/>
  <c r="M650" i="1"/>
  <c r="M634" i="1"/>
  <c r="M608" i="1"/>
  <c r="M367" i="1"/>
  <c r="M359" i="1"/>
  <c r="M343" i="1"/>
  <c r="M335" i="1"/>
  <c r="M327" i="1"/>
  <c r="M311" i="1"/>
  <c r="M303" i="1"/>
  <c r="M295" i="1"/>
  <c r="M279" i="1"/>
  <c r="M271" i="1"/>
  <c r="M50" i="1"/>
  <c r="M42" i="1"/>
  <c r="M32" i="1"/>
  <c r="M22" i="1"/>
  <c r="H195" i="1"/>
  <c r="M195" i="1" s="1"/>
  <c r="H191" i="1"/>
  <c r="M191" i="1" s="1"/>
  <c r="H187" i="1"/>
  <c r="M187" i="1" s="1"/>
  <c r="H183" i="1"/>
  <c r="M183" i="1" s="1"/>
  <c r="H179" i="1"/>
  <c r="M179" i="1" s="1"/>
  <c r="H175" i="1"/>
  <c r="M175" i="1" s="1"/>
  <c r="H171" i="1"/>
  <c r="M171" i="1" s="1"/>
  <c r="H167" i="1"/>
  <c r="M167" i="1" s="1"/>
  <c r="H163" i="1"/>
  <c r="M163" i="1" s="1"/>
  <c r="H159" i="1"/>
  <c r="M159" i="1" s="1"/>
  <c r="H155" i="1"/>
  <c r="M155" i="1" s="1"/>
  <c r="H151" i="1"/>
  <c r="M151" i="1" s="1"/>
  <c r="H147" i="1"/>
  <c r="M147" i="1" s="1"/>
  <c r="H143" i="1"/>
  <c r="M143" i="1" s="1"/>
  <c r="H139" i="1"/>
  <c r="M139" i="1" s="1"/>
  <c r="H135" i="1"/>
  <c r="M135" i="1" s="1"/>
  <c r="H131" i="1"/>
  <c r="M131" i="1" s="1"/>
  <c r="M2" i="1" l="1"/>
  <c r="B2" i="1" l="1"/>
  <c r="M3" i="1"/>
  <c r="B3" i="1"/>
</calcChain>
</file>

<file path=xl/sharedStrings.xml><?xml version="1.0" encoding="utf-8"?>
<sst xmlns="http://schemas.openxmlformats.org/spreadsheetml/2006/main" count="20" uniqueCount="20">
  <si>
    <t>最优月收入:</t>
  </si>
  <si>
    <t>最低税负：</t>
  </si>
  <si>
    <t>最优年终奖:</t>
  </si>
  <si>
    <t>税负率：</t>
  </si>
  <si>
    <t>输入年收入：</t>
  </si>
  <si>
    <t>定位</t>
  </si>
  <si>
    <t>序号</t>
  </si>
  <si>
    <t>月收入</t>
  </si>
  <si>
    <t>扣除额</t>
  </si>
  <si>
    <t>社保（个人）</t>
  </si>
  <si>
    <t>应纳税所得额</t>
  </si>
  <si>
    <t>适用税率</t>
  </si>
  <si>
    <t>速算扣除数</t>
  </si>
  <si>
    <t>月收入应纳税额</t>
  </si>
  <si>
    <t>年终奖</t>
  </si>
  <si>
    <t>年终奖适用税率</t>
  </si>
  <si>
    <t>年终奖适用扣除数</t>
  </si>
  <si>
    <t>年终奖应纳税额</t>
  </si>
  <si>
    <t>全年应纳税额</t>
  </si>
  <si>
    <t>个税测算模型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</si>
</sst>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color indexed="4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b/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43" fontId="4" fillId="2" borderId="1" xfId="1" applyFont="1" applyFill="1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2" fillId="0" borderId="0" xfId="0" applyFont="1" applyProtection="1">
      <alignment vertical="center"/>
    </xf>
    <xf numFmtId="43" fontId="6" fillId="3" borderId="0" xfId="0" applyNumberFormat="1" applyFont="1" applyFill="1" applyProtection="1">
      <alignment vertical="center"/>
    </xf>
    <xf numFmtId="10" fontId="2" fillId="4" borderId="0" xfId="0" applyNumberFormat="1" applyFont="1" applyFill="1" applyProtection="1">
      <alignment vertical="center"/>
    </xf>
    <xf numFmtId="0" fontId="6" fillId="0" borderId="1" xfId="0" applyFont="1" applyBorder="1" applyProtection="1">
      <alignment vertical="center"/>
    </xf>
    <xf numFmtId="43" fontId="6" fillId="5" borderId="1" xfId="1" applyFont="1" applyFill="1" applyBorder="1" applyProtection="1">
      <alignment vertical="center"/>
      <protection locked="0"/>
    </xf>
    <xf numFmtId="0" fontId="8" fillId="0" borderId="0" xfId="2" applyFont="1" applyAlignment="1" applyProtection="1">
      <alignment vertical="center"/>
    </xf>
    <xf numFmtId="0" fontId="7" fillId="0" borderId="0" xfId="2" applyFill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3" fontId="0" fillId="6" borderId="1" xfId="1" applyFont="1" applyFill="1" applyBorder="1" applyProtection="1">
      <alignment vertical="center"/>
    </xf>
    <xf numFmtId="43" fontId="0" fillId="0" borderId="1" xfId="1" applyFont="1" applyBorder="1" applyProtection="1">
      <alignment vertical="center"/>
    </xf>
    <xf numFmtId="43" fontId="5" fillId="7" borderId="1" xfId="1" applyFont="1" applyFill="1" applyBorder="1" applyProtection="1">
      <alignment vertical="center"/>
    </xf>
    <xf numFmtId="43" fontId="5" fillId="8" borderId="1" xfId="1" applyFont="1" applyFill="1" applyBorder="1" applyProtection="1">
      <alignment vertical="center"/>
    </xf>
    <xf numFmtId="43" fontId="0" fillId="8" borderId="1" xfId="1" applyFont="1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43" fontId="0" fillId="0" borderId="1" xfId="1" applyFont="1" applyFill="1" applyBorder="1" applyProtection="1">
      <alignment vertical="center"/>
    </xf>
  </cellXfs>
  <cellStyles count="3">
    <cellStyle name="常规" xfId="0" builtinId="0"/>
    <cellStyle name="超链接" xfId="2" builtinId="8"/>
    <cellStyle name="千位分隔" xfId="1" builtinId="3"/>
  </cellStyles>
  <dxfs count="1">
    <dxf>
      <font>
        <color indexed="10"/>
      </font>
      <fill>
        <patternFill patternType="solid"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/&#12298;&#36130;&#31246;&#31995;&#32479;&#12299;-&#30005;&#23376;&#24037;&#20855;&#21253;&#26356;&#26032;&#29256;/&#20010;&#31246;&#30003;&#25253;&#25805;&#20316;&#35814;&#35299;/1&#12289;&#31246;&#21153;&#27979;&#31639;&#27169;&#22411;-&#20010;&#312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征点5000"/>
      <sheetName val="备注"/>
    </sheetNames>
    <sheetDataSet>
      <sheetData sheetId="0"/>
      <sheetData sheetId="1">
        <row r="10">
          <cell r="D10">
            <v>0.10200000000000001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6"/>
  <sheetViews>
    <sheetView tabSelected="1" topLeftCell="B1" workbookViewId="0">
      <selection activeCell="G3" sqref="G3"/>
    </sheetView>
  </sheetViews>
  <sheetFormatPr defaultRowHeight="14.25" x14ac:dyDescent="0.2"/>
  <cols>
    <col min="2" max="2" width="14.875" customWidth="1"/>
    <col min="3" max="3" width="14.625" customWidth="1"/>
    <col min="4" max="4" width="18.375" customWidth="1"/>
    <col min="5" max="5" width="15.625" customWidth="1"/>
    <col min="8" max="8" width="16.75" customWidth="1"/>
    <col min="9" max="9" width="13.25" customWidth="1"/>
    <col min="10" max="10" width="11.875" customWidth="1"/>
    <col min="11" max="11" width="12.375" customWidth="1"/>
    <col min="12" max="12" width="15" customWidth="1"/>
    <col min="13" max="13" width="15.375" customWidth="1"/>
  </cols>
  <sheetData>
    <row r="1" spans="1:13" ht="21" customHeight="1" x14ac:dyDescent="0.2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2" t="s">
        <v>0</v>
      </c>
      <c r="B2" s="3">
        <f>VLOOKUP(M2,IF({1,0},$M$6:$M$1906,$B$6:$B$1906),2,0)</f>
        <v>12200</v>
      </c>
      <c r="C2" s="4"/>
      <c r="D2" s="4"/>
      <c r="E2" s="4"/>
      <c r="F2" s="5"/>
      <c r="G2" s="5"/>
      <c r="H2" s="5"/>
      <c r="I2" s="5"/>
      <c r="J2" s="5"/>
      <c r="K2" s="5"/>
      <c r="L2" s="6" t="s">
        <v>1</v>
      </c>
      <c r="M2" s="7">
        <f>MIN(M6:M1105)</f>
        <v>12888.440000000002</v>
      </c>
    </row>
    <row r="3" spans="1:13" x14ac:dyDescent="0.2">
      <c r="A3" s="2" t="s">
        <v>2</v>
      </c>
      <c r="B3" s="3">
        <f>VLOOKUP(M2,IF({1,0},$M$6:$M$1906,$I$6:$I$1906),2,0)</f>
        <v>53600</v>
      </c>
      <c r="C3" s="4"/>
      <c r="D3" s="4"/>
      <c r="E3" s="4"/>
      <c r="F3" s="5"/>
      <c r="G3" s="5"/>
      <c r="H3" s="5"/>
      <c r="I3" s="5"/>
      <c r="J3" s="5"/>
      <c r="K3" s="5"/>
      <c r="L3" s="6" t="s">
        <v>3</v>
      </c>
      <c r="M3" s="8">
        <f>M2/B4</f>
        <v>6.4442200000000005E-2</v>
      </c>
    </row>
    <row r="4" spans="1:13" x14ac:dyDescent="0.2">
      <c r="A4" s="9" t="s">
        <v>4</v>
      </c>
      <c r="B4" s="10">
        <v>200000</v>
      </c>
      <c r="C4" s="11" t="s">
        <v>5</v>
      </c>
      <c r="D4" s="4"/>
      <c r="E4" s="4"/>
      <c r="F4" s="12"/>
      <c r="G4" s="5"/>
      <c r="H4" s="5"/>
      <c r="I4" s="5"/>
      <c r="J4" s="5"/>
      <c r="K4" s="5"/>
      <c r="L4" s="4"/>
      <c r="M4" s="4"/>
    </row>
    <row r="5" spans="1:13" ht="24" x14ac:dyDescent="0.2">
      <c r="A5" s="13" t="s">
        <v>6</v>
      </c>
      <c r="B5" s="14" t="s">
        <v>7</v>
      </c>
      <c r="C5" s="13" t="s">
        <v>8</v>
      </c>
      <c r="D5" s="13" t="s">
        <v>9</v>
      </c>
      <c r="E5" s="13" t="s">
        <v>10</v>
      </c>
      <c r="F5" s="15" t="s">
        <v>11</v>
      </c>
      <c r="G5" s="15" t="s">
        <v>12</v>
      </c>
      <c r="H5" s="16" t="s">
        <v>13</v>
      </c>
      <c r="I5" s="14" t="s">
        <v>14</v>
      </c>
      <c r="J5" s="17" t="s">
        <v>15</v>
      </c>
      <c r="K5" s="17" t="s">
        <v>16</v>
      </c>
      <c r="L5" s="16" t="s">
        <v>17</v>
      </c>
      <c r="M5" s="18" t="s">
        <v>18</v>
      </c>
    </row>
    <row r="6" spans="1:13" x14ac:dyDescent="0.2">
      <c r="A6" s="19">
        <v>1</v>
      </c>
      <c r="B6" s="20">
        <v>5000</v>
      </c>
      <c r="C6" s="21">
        <v>5000</v>
      </c>
      <c r="D6" s="21">
        <f>B6*[1]备注!$D$10</f>
        <v>510.00000000000006</v>
      </c>
      <c r="E6" s="21">
        <f>B6-C6-D6</f>
        <v>-510.00000000000006</v>
      </c>
      <c r="F6" s="22">
        <f>IF(E6&lt;=1500,0.03,IF(E6&lt;=4500,0.1,IF(E6&lt;=9000,0.2,IF(E6&lt;=35000,0.25,IF(E6&lt;=55000,0.3,IF(E6&lt;=80000,0.35,0.45))))))</f>
        <v>0.03</v>
      </c>
      <c r="G6" s="22">
        <f>IF(E6&lt;=1500,0,IF(E6&lt;=4500,105,IF(E6&lt;=9000,555,IF(E6&lt;=35000,1005,IF(E6&lt;=55000,2755,IF(E6&lt;=80000,5505,13505))))))</f>
        <v>0</v>
      </c>
      <c r="H6" s="23">
        <f>E6*F6-G6</f>
        <v>-15.3</v>
      </c>
      <c r="I6" s="20">
        <f>$B$4-$B6*12</f>
        <v>140000</v>
      </c>
      <c r="J6" s="22">
        <f>IF(I6/12&lt;=1500,0.03,IF(I6/12&lt;=4500,0.1,IF(I6/12&lt;=9000,0.2,IF(I6/12&lt;=35000,0.25,IF(I6/12&lt;=55000,0.3,IF(I6/12&lt;=80000,0.35,0.45))))))</f>
        <v>0.25</v>
      </c>
      <c r="K6" s="22">
        <f>IF(I6/12&lt;=1500,0,IF(I6/12&lt;=4500,105,IF(I6/12&lt;=9000,555,IF(I6/12&lt;=35000,1005,IF(I6/12&lt;=55000,2755,IF(I6/12&lt;=80000,5505,13505))))))</f>
        <v>1005</v>
      </c>
      <c r="L6" s="24">
        <f>IF(I6&gt;0,I6*J6-K6,0)</f>
        <v>33995</v>
      </c>
      <c r="M6" s="21">
        <f>L6+H6*12</f>
        <v>33811.4</v>
      </c>
    </row>
    <row r="7" spans="1:13" x14ac:dyDescent="0.2">
      <c r="A7" s="19">
        <v>2</v>
      </c>
      <c r="B7" s="20">
        <v>5050</v>
      </c>
      <c r="C7" s="21">
        <v>5000</v>
      </c>
      <c r="D7" s="21">
        <f>B7*[1]备注!$D$10</f>
        <v>515.1</v>
      </c>
      <c r="E7" s="21">
        <f t="shared" ref="E7:E70" si="0">B7-C7-D7</f>
        <v>-465.1</v>
      </c>
      <c r="F7" s="22">
        <f t="shared" ref="F7:F70" si="1">IF(E7&lt;=1500,0.03,IF(E7&lt;=4500,0.1,IF(E7&lt;=9000,0.2,IF(E7&lt;=35000,0.25,IF(E7&lt;=55000,0.3,IF(E7&lt;=80000,0.35,0.45))))))</f>
        <v>0.03</v>
      </c>
      <c r="G7" s="22">
        <f t="shared" ref="G7:G70" si="2">IF(E7&lt;=1500,0,IF(E7&lt;=4500,105,IF(E7&lt;=9000,555,IF(E7&lt;=35000,1005,IF(E7&lt;=55000,2755,IF(E7&lt;=80000,5505,13505))))))</f>
        <v>0</v>
      </c>
      <c r="H7" s="23">
        <f t="shared" ref="H7:H70" si="3">E7*F7-G7</f>
        <v>-13.952999999999999</v>
      </c>
      <c r="I7" s="20">
        <f t="shared" ref="I7:I70" si="4">$B$4-$B7*12</f>
        <v>139400</v>
      </c>
      <c r="J7" s="22">
        <f t="shared" ref="J7:J70" si="5">IF(I7/12&lt;=1500,0.03,IF(I7/12&lt;=4500,0.1,IF(I7/12&lt;=9000,0.2,IF(I7/12&lt;=35000,0.25,IF(I7/12&lt;=55000,0.3,IF(I7/12&lt;=80000,0.35,0.45))))))</f>
        <v>0.25</v>
      </c>
      <c r="K7" s="22">
        <f t="shared" ref="K7:K70" si="6">IF(I7/12&lt;=1500,0,IF(I7/12&lt;=4500,105,IF(I7/12&lt;=9000,555,IF(I7/12&lt;=35000,1005,IF(I7/12&lt;=55000,2755,IF(I7/12&lt;=80000,5505,13505))))))</f>
        <v>1005</v>
      </c>
      <c r="L7" s="24">
        <f t="shared" ref="L7:L70" si="7">IF(I7&gt;0,I7*J7-K7,0)</f>
        <v>33845</v>
      </c>
      <c r="M7" s="21">
        <f t="shared" ref="M7:M70" si="8">L7+H7*12</f>
        <v>33677.563999999998</v>
      </c>
    </row>
    <row r="8" spans="1:13" x14ac:dyDescent="0.2">
      <c r="A8" s="19">
        <v>3</v>
      </c>
      <c r="B8" s="20">
        <v>5100</v>
      </c>
      <c r="C8" s="21">
        <v>5000</v>
      </c>
      <c r="D8" s="21">
        <f>B8*[1]备注!$D$10</f>
        <v>520.20000000000005</v>
      </c>
      <c r="E8" s="21">
        <f t="shared" si="0"/>
        <v>-420.20000000000005</v>
      </c>
      <c r="F8" s="22">
        <f t="shared" si="1"/>
        <v>0.03</v>
      </c>
      <c r="G8" s="22">
        <f t="shared" si="2"/>
        <v>0</v>
      </c>
      <c r="H8" s="23">
        <f t="shared" si="3"/>
        <v>-12.606000000000002</v>
      </c>
      <c r="I8" s="20">
        <f t="shared" si="4"/>
        <v>138800</v>
      </c>
      <c r="J8" s="22">
        <f t="shared" si="5"/>
        <v>0.25</v>
      </c>
      <c r="K8" s="22">
        <f t="shared" si="6"/>
        <v>1005</v>
      </c>
      <c r="L8" s="24">
        <f t="shared" si="7"/>
        <v>33695</v>
      </c>
      <c r="M8" s="21">
        <f t="shared" si="8"/>
        <v>33543.728000000003</v>
      </c>
    </row>
    <row r="9" spans="1:13" x14ac:dyDescent="0.2">
      <c r="A9" s="19">
        <v>4</v>
      </c>
      <c r="B9" s="20">
        <v>5150</v>
      </c>
      <c r="C9" s="21">
        <v>5000</v>
      </c>
      <c r="D9" s="21">
        <f>B9*[1]备注!$D$10</f>
        <v>525.30000000000007</v>
      </c>
      <c r="E9" s="21">
        <f t="shared" si="0"/>
        <v>-375.30000000000007</v>
      </c>
      <c r="F9" s="22">
        <f t="shared" si="1"/>
        <v>0.03</v>
      </c>
      <c r="G9" s="22">
        <f t="shared" si="2"/>
        <v>0</v>
      </c>
      <c r="H9" s="23">
        <f t="shared" si="3"/>
        <v>-11.259000000000002</v>
      </c>
      <c r="I9" s="20">
        <f t="shared" si="4"/>
        <v>138200</v>
      </c>
      <c r="J9" s="22">
        <f t="shared" si="5"/>
        <v>0.25</v>
      </c>
      <c r="K9" s="22">
        <f t="shared" si="6"/>
        <v>1005</v>
      </c>
      <c r="L9" s="24">
        <f t="shared" si="7"/>
        <v>33545</v>
      </c>
      <c r="M9" s="21">
        <f t="shared" si="8"/>
        <v>33409.892</v>
      </c>
    </row>
    <row r="10" spans="1:13" x14ac:dyDescent="0.2">
      <c r="A10" s="19">
        <v>5</v>
      </c>
      <c r="B10" s="20">
        <v>5200</v>
      </c>
      <c r="C10" s="21">
        <v>5000</v>
      </c>
      <c r="D10" s="21">
        <f>B10*[1]备注!$D$10</f>
        <v>530.40000000000009</v>
      </c>
      <c r="E10" s="21">
        <f t="shared" si="0"/>
        <v>-330.40000000000009</v>
      </c>
      <c r="F10" s="22">
        <f t="shared" si="1"/>
        <v>0.03</v>
      </c>
      <c r="G10" s="22">
        <f t="shared" si="2"/>
        <v>0</v>
      </c>
      <c r="H10" s="23">
        <f t="shared" si="3"/>
        <v>-9.9120000000000026</v>
      </c>
      <c r="I10" s="20">
        <f t="shared" si="4"/>
        <v>137600</v>
      </c>
      <c r="J10" s="22">
        <f t="shared" si="5"/>
        <v>0.25</v>
      </c>
      <c r="K10" s="22">
        <f t="shared" si="6"/>
        <v>1005</v>
      </c>
      <c r="L10" s="24">
        <f t="shared" si="7"/>
        <v>33395</v>
      </c>
      <c r="M10" s="21">
        <f t="shared" si="8"/>
        <v>33276.055999999997</v>
      </c>
    </row>
    <row r="11" spans="1:13" x14ac:dyDescent="0.2">
      <c r="A11" s="19">
        <v>6</v>
      </c>
      <c r="B11" s="20">
        <v>5250</v>
      </c>
      <c r="C11" s="21">
        <v>5000</v>
      </c>
      <c r="D11" s="21">
        <f>B11*[1]备注!$D$10</f>
        <v>535.5</v>
      </c>
      <c r="E11" s="21">
        <f t="shared" si="0"/>
        <v>-285.5</v>
      </c>
      <c r="F11" s="22">
        <f t="shared" si="1"/>
        <v>0.03</v>
      </c>
      <c r="G11" s="22">
        <f t="shared" si="2"/>
        <v>0</v>
      </c>
      <c r="H11" s="23">
        <f t="shared" si="3"/>
        <v>-8.5649999999999995</v>
      </c>
      <c r="I11" s="20">
        <f t="shared" si="4"/>
        <v>137000</v>
      </c>
      <c r="J11" s="22">
        <f t="shared" si="5"/>
        <v>0.25</v>
      </c>
      <c r="K11" s="22">
        <f t="shared" si="6"/>
        <v>1005</v>
      </c>
      <c r="L11" s="24">
        <f t="shared" si="7"/>
        <v>33245</v>
      </c>
      <c r="M11" s="21">
        <f t="shared" si="8"/>
        <v>33142.22</v>
      </c>
    </row>
    <row r="12" spans="1:13" x14ac:dyDescent="0.2">
      <c r="A12" s="19">
        <v>7</v>
      </c>
      <c r="B12" s="20">
        <v>5300</v>
      </c>
      <c r="C12" s="21">
        <v>5000</v>
      </c>
      <c r="D12" s="21">
        <f>B12*[1]备注!$D$10</f>
        <v>540.6</v>
      </c>
      <c r="E12" s="21">
        <f t="shared" si="0"/>
        <v>-240.60000000000002</v>
      </c>
      <c r="F12" s="22">
        <f t="shared" si="1"/>
        <v>0.03</v>
      </c>
      <c r="G12" s="22">
        <f t="shared" si="2"/>
        <v>0</v>
      </c>
      <c r="H12" s="23">
        <f t="shared" si="3"/>
        <v>-7.218</v>
      </c>
      <c r="I12" s="20">
        <f t="shared" si="4"/>
        <v>136400</v>
      </c>
      <c r="J12" s="22">
        <f t="shared" si="5"/>
        <v>0.25</v>
      </c>
      <c r="K12" s="22">
        <f t="shared" si="6"/>
        <v>1005</v>
      </c>
      <c r="L12" s="24">
        <f t="shared" si="7"/>
        <v>33095</v>
      </c>
      <c r="M12" s="21">
        <f t="shared" si="8"/>
        <v>33008.383999999998</v>
      </c>
    </row>
    <row r="13" spans="1:13" x14ac:dyDescent="0.2">
      <c r="A13" s="19">
        <v>8</v>
      </c>
      <c r="B13" s="20">
        <v>5350</v>
      </c>
      <c r="C13" s="21">
        <v>5000</v>
      </c>
      <c r="D13" s="21">
        <f>B13*[1]备注!$D$10</f>
        <v>545.70000000000005</v>
      </c>
      <c r="E13" s="21">
        <f t="shared" si="0"/>
        <v>-195.70000000000005</v>
      </c>
      <c r="F13" s="22">
        <f t="shared" si="1"/>
        <v>0.03</v>
      </c>
      <c r="G13" s="22">
        <f t="shared" si="2"/>
        <v>0</v>
      </c>
      <c r="H13" s="23">
        <f t="shared" si="3"/>
        <v>-5.8710000000000013</v>
      </c>
      <c r="I13" s="20">
        <f t="shared" si="4"/>
        <v>135800</v>
      </c>
      <c r="J13" s="22">
        <f t="shared" si="5"/>
        <v>0.25</v>
      </c>
      <c r="K13" s="22">
        <f t="shared" si="6"/>
        <v>1005</v>
      </c>
      <c r="L13" s="24">
        <f t="shared" si="7"/>
        <v>32945</v>
      </c>
      <c r="M13" s="21">
        <f t="shared" si="8"/>
        <v>32874.548000000003</v>
      </c>
    </row>
    <row r="14" spans="1:13" x14ac:dyDescent="0.2">
      <c r="A14" s="19">
        <v>9</v>
      </c>
      <c r="B14" s="20">
        <v>5400</v>
      </c>
      <c r="C14" s="21">
        <v>5000</v>
      </c>
      <c r="D14" s="21">
        <f>B14*[1]备注!$D$10</f>
        <v>550.80000000000007</v>
      </c>
      <c r="E14" s="21">
        <f t="shared" si="0"/>
        <v>-150.80000000000007</v>
      </c>
      <c r="F14" s="22">
        <f t="shared" si="1"/>
        <v>0.03</v>
      </c>
      <c r="G14" s="22">
        <f t="shared" si="2"/>
        <v>0</v>
      </c>
      <c r="H14" s="23">
        <f t="shared" si="3"/>
        <v>-4.5240000000000018</v>
      </c>
      <c r="I14" s="20">
        <f t="shared" si="4"/>
        <v>135200</v>
      </c>
      <c r="J14" s="22">
        <f t="shared" si="5"/>
        <v>0.25</v>
      </c>
      <c r="K14" s="22">
        <f t="shared" si="6"/>
        <v>1005</v>
      </c>
      <c r="L14" s="24">
        <f t="shared" si="7"/>
        <v>32795</v>
      </c>
      <c r="M14" s="21">
        <f t="shared" si="8"/>
        <v>32740.712</v>
      </c>
    </row>
    <row r="15" spans="1:13" x14ac:dyDescent="0.2">
      <c r="A15" s="19">
        <v>10</v>
      </c>
      <c r="B15" s="20">
        <v>5450</v>
      </c>
      <c r="C15" s="21">
        <v>5000</v>
      </c>
      <c r="D15" s="21">
        <f>B15*[1]备注!$D$10</f>
        <v>555.90000000000009</v>
      </c>
      <c r="E15" s="21">
        <f t="shared" si="0"/>
        <v>-105.90000000000009</v>
      </c>
      <c r="F15" s="22">
        <f t="shared" si="1"/>
        <v>0.03</v>
      </c>
      <c r="G15" s="22">
        <f t="shared" si="2"/>
        <v>0</v>
      </c>
      <c r="H15" s="23">
        <f t="shared" si="3"/>
        <v>-3.1770000000000027</v>
      </c>
      <c r="I15" s="20">
        <f t="shared" si="4"/>
        <v>134600</v>
      </c>
      <c r="J15" s="22">
        <f t="shared" si="5"/>
        <v>0.25</v>
      </c>
      <c r="K15" s="22">
        <f t="shared" si="6"/>
        <v>1005</v>
      </c>
      <c r="L15" s="24">
        <f t="shared" si="7"/>
        <v>32645</v>
      </c>
      <c r="M15" s="21">
        <f t="shared" si="8"/>
        <v>32606.876</v>
      </c>
    </row>
    <row r="16" spans="1:13" x14ac:dyDescent="0.2">
      <c r="A16" s="19">
        <v>11</v>
      </c>
      <c r="B16" s="20">
        <v>5500</v>
      </c>
      <c r="C16" s="21">
        <v>5000</v>
      </c>
      <c r="D16" s="21">
        <f>B16*[1]备注!$D$10</f>
        <v>561</v>
      </c>
      <c r="E16" s="21">
        <f t="shared" si="0"/>
        <v>-61</v>
      </c>
      <c r="F16" s="22">
        <f t="shared" si="1"/>
        <v>0.03</v>
      </c>
      <c r="G16" s="22">
        <f t="shared" si="2"/>
        <v>0</v>
      </c>
      <c r="H16" s="23">
        <f t="shared" si="3"/>
        <v>-1.8299999999999998</v>
      </c>
      <c r="I16" s="20">
        <f t="shared" si="4"/>
        <v>134000</v>
      </c>
      <c r="J16" s="22">
        <f t="shared" si="5"/>
        <v>0.25</v>
      </c>
      <c r="K16" s="22">
        <f t="shared" si="6"/>
        <v>1005</v>
      </c>
      <c r="L16" s="24">
        <f t="shared" si="7"/>
        <v>32495</v>
      </c>
      <c r="M16" s="21">
        <f t="shared" si="8"/>
        <v>32473.040000000001</v>
      </c>
    </row>
    <row r="17" spans="1:13" x14ac:dyDescent="0.2">
      <c r="A17" s="19">
        <v>12</v>
      </c>
      <c r="B17" s="20">
        <v>5550</v>
      </c>
      <c r="C17" s="21">
        <v>5000</v>
      </c>
      <c r="D17" s="21">
        <f>B17*[1]备注!$D$10</f>
        <v>566.1</v>
      </c>
      <c r="E17" s="21">
        <f t="shared" si="0"/>
        <v>-16.100000000000023</v>
      </c>
      <c r="F17" s="22">
        <f t="shared" si="1"/>
        <v>0.03</v>
      </c>
      <c r="G17" s="22">
        <f t="shared" si="2"/>
        <v>0</v>
      </c>
      <c r="H17" s="23">
        <f t="shared" si="3"/>
        <v>-0.48300000000000065</v>
      </c>
      <c r="I17" s="20">
        <f t="shared" si="4"/>
        <v>133400</v>
      </c>
      <c r="J17" s="22">
        <f t="shared" si="5"/>
        <v>0.25</v>
      </c>
      <c r="K17" s="22">
        <f t="shared" si="6"/>
        <v>1005</v>
      </c>
      <c r="L17" s="24">
        <f t="shared" si="7"/>
        <v>32345</v>
      </c>
      <c r="M17" s="21">
        <f t="shared" si="8"/>
        <v>32339.204000000002</v>
      </c>
    </row>
    <row r="18" spans="1:13" x14ac:dyDescent="0.2">
      <c r="A18" s="19">
        <v>13</v>
      </c>
      <c r="B18" s="20">
        <v>5600</v>
      </c>
      <c r="C18" s="21">
        <v>5000</v>
      </c>
      <c r="D18" s="21">
        <f>B18*[1]备注!$D$10</f>
        <v>571.20000000000005</v>
      </c>
      <c r="E18" s="21">
        <f t="shared" si="0"/>
        <v>28.799999999999955</v>
      </c>
      <c r="F18" s="22">
        <f t="shared" si="1"/>
        <v>0.03</v>
      </c>
      <c r="G18" s="22">
        <f t="shared" si="2"/>
        <v>0</v>
      </c>
      <c r="H18" s="23">
        <f t="shared" si="3"/>
        <v>0.86399999999999866</v>
      </c>
      <c r="I18" s="20">
        <f t="shared" si="4"/>
        <v>132800</v>
      </c>
      <c r="J18" s="22">
        <f t="shared" si="5"/>
        <v>0.25</v>
      </c>
      <c r="K18" s="22">
        <f t="shared" si="6"/>
        <v>1005</v>
      </c>
      <c r="L18" s="24">
        <f t="shared" si="7"/>
        <v>32195</v>
      </c>
      <c r="M18" s="21">
        <f t="shared" si="8"/>
        <v>32205.367999999999</v>
      </c>
    </row>
    <row r="19" spans="1:13" x14ac:dyDescent="0.2">
      <c r="A19" s="19">
        <v>14</v>
      </c>
      <c r="B19" s="20">
        <v>5650</v>
      </c>
      <c r="C19" s="21">
        <v>5000</v>
      </c>
      <c r="D19" s="21">
        <f>B19*[1]备注!$D$10</f>
        <v>576.30000000000007</v>
      </c>
      <c r="E19" s="21">
        <f t="shared" si="0"/>
        <v>73.699999999999932</v>
      </c>
      <c r="F19" s="22">
        <f t="shared" si="1"/>
        <v>0.03</v>
      </c>
      <c r="G19" s="22">
        <f t="shared" si="2"/>
        <v>0</v>
      </c>
      <c r="H19" s="23">
        <f t="shared" si="3"/>
        <v>2.2109999999999981</v>
      </c>
      <c r="I19" s="20">
        <f t="shared" si="4"/>
        <v>132200</v>
      </c>
      <c r="J19" s="22">
        <f t="shared" si="5"/>
        <v>0.25</v>
      </c>
      <c r="K19" s="22">
        <f t="shared" si="6"/>
        <v>1005</v>
      </c>
      <c r="L19" s="24">
        <f t="shared" si="7"/>
        <v>32045</v>
      </c>
      <c r="M19" s="21">
        <f t="shared" si="8"/>
        <v>32071.531999999999</v>
      </c>
    </row>
    <row r="20" spans="1:13" x14ac:dyDescent="0.2">
      <c r="A20" s="19">
        <v>15</v>
      </c>
      <c r="B20" s="20">
        <v>5700</v>
      </c>
      <c r="C20" s="21">
        <v>5000</v>
      </c>
      <c r="D20" s="21">
        <f>B20*[1]备注!$D$10</f>
        <v>581.40000000000009</v>
      </c>
      <c r="E20" s="21">
        <f t="shared" si="0"/>
        <v>118.59999999999991</v>
      </c>
      <c r="F20" s="22">
        <f t="shared" si="1"/>
        <v>0.03</v>
      </c>
      <c r="G20" s="22">
        <f t="shared" si="2"/>
        <v>0</v>
      </c>
      <c r="H20" s="23">
        <f t="shared" si="3"/>
        <v>3.5579999999999972</v>
      </c>
      <c r="I20" s="20">
        <f t="shared" si="4"/>
        <v>131600</v>
      </c>
      <c r="J20" s="22">
        <f t="shared" si="5"/>
        <v>0.25</v>
      </c>
      <c r="K20" s="22">
        <f t="shared" si="6"/>
        <v>1005</v>
      </c>
      <c r="L20" s="24">
        <f t="shared" si="7"/>
        <v>31895</v>
      </c>
      <c r="M20" s="21">
        <f t="shared" si="8"/>
        <v>31937.696</v>
      </c>
    </row>
    <row r="21" spans="1:13" x14ac:dyDescent="0.2">
      <c r="A21" s="19">
        <v>16</v>
      </c>
      <c r="B21" s="20">
        <v>5750</v>
      </c>
      <c r="C21" s="21">
        <v>5000</v>
      </c>
      <c r="D21" s="21">
        <f>B21*[1]备注!$D$10</f>
        <v>586.5</v>
      </c>
      <c r="E21" s="21">
        <f t="shared" si="0"/>
        <v>163.5</v>
      </c>
      <c r="F21" s="22">
        <f t="shared" si="1"/>
        <v>0.03</v>
      </c>
      <c r="G21" s="22">
        <f t="shared" si="2"/>
        <v>0</v>
      </c>
      <c r="H21" s="23">
        <f t="shared" si="3"/>
        <v>4.9050000000000002</v>
      </c>
      <c r="I21" s="20">
        <f t="shared" si="4"/>
        <v>131000</v>
      </c>
      <c r="J21" s="22">
        <f t="shared" si="5"/>
        <v>0.25</v>
      </c>
      <c r="K21" s="22">
        <f t="shared" si="6"/>
        <v>1005</v>
      </c>
      <c r="L21" s="24">
        <f t="shared" si="7"/>
        <v>31745</v>
      </c>
      <c r="M21" s="21">
        <f t="shared" si="8"/>
        <v>31803.86</v>
      </c>
    </row>
    <row r="22" spans="1:13" x14ac:dyDescent="0.2">
      <c r="A22" s="19">
        <v>17</v>
      </c>
      <c r="B22" s="20">
        <v>5800</v>
      </c>
      <c r="C22" s="21">
        <v>5000</v>
      </c>
      <c r="D22" s="21">
        <f>B22*[1]备注!$D$10</f>
        <v>591.6</v>
      </c>
      <c r="E22" s="21">
        <f t="shared" si="0"/>
        <v>208.39999999999998</v>
      </c>
      <c r="F22" s="22">
        <f t="shared" si="1"/>
        <v>0.03</v>
      </c>
      <c r="G22" s="22">
        <f t="shared" si="2"/>
        <v>0</v>
      </c>
      <c r="H22" s="23">
        <f t="shared" si="3"/>
        <v>6.2519999999999989</v>
      </c>
      <c r="I22" s="20">
        <f t="shared" si="4"/>
        <v>130400</v>
      </c>
      <c r="J22" s="22">
        <f t="shared" si="5"/>
        <v>0.25</v>
      </c>
      <c r="K22" s="22">
        <f t="shared" si="6"/>
        <v>1005</v>
      </c>
      <c r="L22" s="24">
        <f t="shared" si="7"/>
        <v>31595</v>
      </c>
      <c r="M22" s="21">
        <f t="shared" si="8"/>
        <v>31670.024000000001</v>
      </c>
    </row>
    <row r="23" spans="1:13" x14ac:dyDescent="0.2">
      <c r="A23" s="19">
        <v>18</v>
      </c>
      <c r="B23" s="20">
        <v>5850</v>
      </c>
      <c r="C23" s="21">
        <v>5000</v>
      </c>
      <c r="D23" s="21">
        <f>B23*[1]备注!$D$10</f>
        <v>596.70000000000005</v>
      </c>
      <c r="E23" s="21">
        <f t="shared" si="0"/>
        <v>253.29999999999995</v>
      </c>
      <c r="F23" s="22">
        <f t="shared" si="1"/>
        <v>0.03</v>
      </c>
      <c r="G23" s="22">
        <f t="shared" si="2"/>
        <v>0</v>
      </c>
      <c r="H23" s="23">
        <f t="shared" si="3"/>
        <v>7.5989999999999984</v>
      </c>
      <c r="I23" s="20">
        <f t="shared" si="4"/>
        <v>129800</v>
      </c>
      <c r="J23" s="22">
        <f t="shared" si="5"/>
        <v>0.25</v>
      </c>
      <c r="K23" s="22">
        <f t="shared" si="6"/>
        <v>1005</v>
      </c>
      <c r="L23" s="24">
        <f t="shared" si="7"/>
        <v>31445</v>
      </c>
      <c r="M23" s="21">
        <f t="shared" si="8"/>
        <v>31536.187999999998</v>
      </c>
    </row>
    <row r="24" spans="1:13" x14ac:dyDescent="0.2">
      <c r="A24" s="19">
        <v>19</v>
      </c>
      <c r="B24" s="20">
        <v>5900</v>
      </c>
      <c r="C24" s="21">
        <v>5000</v>
      </c>
      <c r="D24" s="21">
        <f>B24*[1]备注!$D$10</f>
        <v>601.80000000000007</v>
      </c>
      <c r="E24" s="21">
        <f t="shared" si="0"/>
        <v>298.19999999999993</v>
      </c>
      <c r="F24" s="22">
        <f t="shared" si="1"/>
        <v>0.03</v>
      </c>
      <c r="G24" s="22">
        <f t="shared" si="2"/>
        <v>0</v>
      </c>
      <c r="H24" s="23">
        <f t="shared" si="3"/>
        <v>8.945999999999998</v>
      </c>
      <c r="I24" s="20">
        <f t="shared" si="4"/>
        <v>129200</v>
      </c>
      <c r="J24" s="22">
        <f t="shared" si="5"/>
        <v>0.25</v>
      </c>
      <c r="K24" s="22">
        <f t="shared" si="6"/>
        <v>1005</v>
      </c>
      <c r="L24" s="24">
        <f t="shared" si="7"/>
        <v>31295</v>
      </c>
      <c r="M24" s="21">
        <f t="shared" si="8"/>
        <v>31402.351999999999</v>
      </c>
    </row>
    <row r="25" spans="1:13" x14ac:dyDescent="0.2">
      <c r="A25" s="19">
        <v>20</v>
      </c>
      <c r="B25" s="20">
        <v>5950</v>
      </c>
      <c r="C25" s="21">
        <v>5000</v>
      </c>
      <c r="D25" s="21">
        <f>B25*[1]备注!$D$10</f>
        <v>606.90000000000009</v>
      </c>
      <c r="E25" s="21">
        <f t="shared" si="0"/>
        <v>343.09999999999991</v>
      </c>
      <c r="F25" s="22">
        <f t="shared" si="1"/>
        <v>0.03</v>
      </c>
      <c r="G25" s="22">
        <f t="shared" si="2"/>
        <v>0</v>
      </c>
      <c r="H25" s="23">
        <f t="shared" si="3"/>
        <v>10.292999999999997</v>
      </c>
      <c r="I25" s="20">
        <f t="shared" si="4"/>
        <v>128600</v>
      </c>
      <c r="J25" s="22">
        <f t="shared" si="5"/>
        <v>0.25</v>
      </c>
      <c r="K25" s="22">
        <f t="shared" si="6"/>
        <v>1005</v>
      </c>
      <c r="L25" s="24">
        <f t="shared" si="7"/>
        <v>31145</v>
      </c>
      <c r="M25" s="21">
        <f t="shared" si="8"/>
        <v>31268.516</v>
      </c>
    </row>
    <row r="26" spans="1:13" x14ac:dyDescent="0.2">
      <c r="A26" s="19">
        <v>21</v>
      </c>
      <c r="B26" s="20">
        <v>6000</v>
      </c>
      <c r="C26" s="21">
        <v>5000</v>
      </c>
      <c r="D26" s="21">
        <f>B26*[1]备注!$D$10</f>
        <v>612</v>
      </c>
      <c r="E26" s="21">
        <f t="shared" si="0"/>
        <v>388</v>
      </c>
      <c r="F26" s="22">
        <f t="shared" si="1"/>
        <v>0.03</v>
      </c>
      <c r="G26" s="22">
        <f t="shared" si="2"/>
        <v>0</v>
      </c>
      <c r="H26" s="23">
        <f t="shared" si="3"/>
        <v>11.639999999999999</v>
      </c>
      <c r="I26" s="20">
        <f t="shared" si="4"/>
        <v>128000</v>
      </c>
      <c r="J26" s="22">
        <f t="shared" si="5"/>
        <v>0.25</v>
      </c>
      <c r="K26" s="22">
        <f t="shared" si="6"/>
        <v>1005</v>
      </c>
      <c r="L26" s="24">
        <f t="shared" si="7"/>
        <v>30995</v>
      </c>
      <c r="M26" s="21">
        <f t="shared" si="8"/>
        <v>31134.68</v>
      </c>
    </row>
    <row r="27" spans="1:13" x14ac:dyDescent="0.2">
      <c r="A27" s="19">
        <v>22</v>
      </c>
      <c r="B27" s="20">
        <v>6050</v>
      </c>
      <c r="C27" s="21">
        <v>5000</v>
      </c>
      <c r="D27" s="21">
        <f>B27*[1]备注!$D$10</f>
        <v>617.1</v>
      </c>
      <c r="E27" s="21">
        <f t="shared" si="0"/>
        <v>432.9</v>
      </c>
      <c r="F27" s="22">
        <f t="shared" si="1"/>
        <v>0.03</v>
      </c>
      <c r="G27" s="22">
        <f t="shared" si="2"/>
        <v>0</v>
      </c>
      <c r="H27" s="23">
        <f t="shared" si="3"/>
        <v>12.986999999999998</v>
      </c>
      <c r="I27" s="20">
        <f t="shared" si="4"/>
        <v>127400</v>
      </c>
      <c r="J27" s="22">
        <f t="shared" si="5"/>
        <v>0.25</v>
      </c>
      <c r="K27" s="22">
        <f t="shared" si="6"/>
        <v>1005</v>
      </c>
      <c r="L27" s="24">
        <f t="shared" si="7"/>
        <v>30845</v>
      </c>
      <c r="M27" s="21">
        <f t="shared" si="8"/>
        <v>31000.844000000001</v>
      </c>
    </row>
    <row r="28" spans="1:13" x14ac:dyDescent="0.2">
      <c r="A28" s="19">
        <v>23</v>
      </c>
      <c r="B28" s="20">
        <v>6100</v>
      </c>
      <c r="C28" s="21">
        <v>5000</v>
      </c>
      <c r="D28" s="21">
        <f>B28*[1]备注!$D$10</f>
        <v>622.20000000000005</v>
      </c>
      <c r="E28" s="21">
        <f t="shared" si="0"/>
        <v>477.79999999999995</v>
      </c>
      <c r="F28" s="22">
        <f t="shared" si="1"/>
        <v>0.03</v>
      </c>
      <c r="G28" s="22">
        <f t="shared" si="2"/>
        <v>0</v>
      </c>
      <c r="H28" s="23">
        <f t="shared" si="3"/>
        <v>14.333999999999998</v>
      </c>
      <c r="I28" s="20">
        <f t="shared" si="4"/>
        <v>126800</v>
      </c>
      <c r="J28" s="22">
        <f t="shared" si="5"/>
        <v>0.25</v>
      </c>
      <c r="K28" s="22">
        <f t="shared" si="6"/>
        <v>1005</v>
      </c>
      <c r="L28" s="24">
        <f t="shared" si="7"/>
        <v>30695</v>
      </c>
      <c r="M28" s="21">
        <f t="shared" si="8"/>
        <v>30867.008000000002</v>
      </c>
    </row>
    <row r="29" spans="1:13" x14ac:dyDescent="0.2">
      <c r="A29" s="19">
        <v>24</v>
      </c>
      <c r="B29" s="20">
        <v>6150</v>
      </c>
      <c r="C29" s="21">
        <v>5000</v>
      </c>
      <c r="D29" s="21">
        <f>B29*[1]备注!$D$10</f>
        <v>627.30000000000007</v>
      </c>
      <c r="E29" s="21">
        <f t="shared" si="0"/>
        <v>522.69999999999993</v>
      </c>
      <c r="F29" s="22">
        <f t="shared" si="1"/>
        <v>0.03</v>
      </c>
      <c r="G29" s="22">
        <f t="shared" si="2"/>
        <v>0</v>
      </c>
      <c r="H29" s="23">
        <f t="shared" si="3"/>
        <v>15.680999999999997</v>
      </c>
      <c r="I29" s="20">
        <f t="shared" si="4"/>
        <v>126200</v>
      </c>
      <c r="J29" s="22">
        <f t="shared" si="5"/>
        <v>0.25</v>
      </c>
      <c r="K29" s="22">
        <f t="shared" si="6"/>
        <v>1005</v>
      </c>
      <c r="L29" s="24">
        <f t="shared" si="7"/>
        <v>30545</v>
      </c>
      <c r="M29" s="21">
        <f t="shared" si="8"/>
        <v>30733.171999999999</v>
      </c>
    </row>
    <row r="30" spans="1:13" x14ac:dyDescent="0.2">
      <c r="A30" s="19">
        <v>25</v>
      </c>
      <c r="B30" s="20">
        <v>6200</v>
      </c>
      <c r="C30" s="21">
        <v>5000</v>
      </c>
      <c r="D30" s="21">
        <f>B30*[1]备注!$D$10</f>
        <v>632.40000000000009</v>
      </c>
      <c r="E30" s="21">
        <f t="shared" si="0"/>
        <v>567.59999999999991</v>
      </c>
      <c r="F30" s="22">
        <f t="shared" si="1"/>
        <v>0.03</v>
      </c>
      <c r="G30" s="22">
        <f t="shared" si="2"/>
        <v>0</v>
      </c>
      <c r="H30" s="23">
        <f t="shared" si="3"/>
        <v>17.027999999999995</v>
      </c>
      <c r="I30" s="20">
        <f t="shared" si="4"/>
        <v>125600</v>
      </c>
      <c r="J30" s="22">
        <f t="shared" si="5"/>
        <v>0.25</v>
      </c>
      <c r="K30" s="22">
        <f t="shared" si="6"/>
        <v>1005</v>
      </c>
      <c r="L30" s="24">
        <f t="shared" si="7"/>
        <v>30395</v>
      </c>
      <c r="M30" s="21">
        <f t="shared" si="8"/>
        <v>30599.335999999999</v>
      </c>
    </row>
    <row r="31" spans="1:13" x14ac:dyDescent="0.2">
      <c r="A31" s="19">
        <v>26</v>
      </c>
      <c r="B31" s="20">
        <v>6250</v>
      </c>
      <c r="C31" s="21">
        <v>5000</v>
      </c>
      <c r="D31" s="21">
        <f>B31*[1]备注!$D$10</f>
        <v>637.5</v>
      </c>
      <c r="E31" s="21">
        <f t="shared" si="0"/>
        <v>612.5</v>
      </c>
      <c r="F31" s="22">
        <f t="shared" si="1"/>
        <v>0.03</v>
      </c>
      <c r="G31" s="22">
        <f t="shared" si="2"/>
        <v>0</v>
      </c>
      <c r="H31" s="23">
        <f t="shared" si="3"/>
        <v>18.375</v>
      </c>
      <c r="I31" s="20">
        <f t="shared" si="4"/>
        <v>125000</v>
      </c>
      <c r="J31" s="22">
        <f t="shared" si="5"/>
        <v>0.25</v>
      </c>
      <c r="K31" s="22">
        <f t="shared" si="6"/>
        <v>1005</v>
      </c>
      <c r="L31" s="24">
        <f t="shared" si="7"/>
        <v>30245</v>
      </c>
      <c r="M31" s="21">
        <f t="shared" si="8"/>
        <v>30465.5</v>
      </c>
    </row>
    <row r="32" spans="1:13" x14ac:dyDescent="0.2">
      <c r="A32" s="19">
        <v>27</v>
      </c>
      <c r="B32" s="20">
        <v>6300</v>
      </c>
      <c r="C32" s="21">
        <v>5000</v>
      </c>
      <c r="D32" s="21">
        <f>B32*[1]备注!$D$10</f>
        <v>642.6</v>
      </c>
      <c r="E32" s="21">
        <f t="shared" si="0"/>
        <v>657.4</v>
      </c>
      <c r="F32" s="22">
        <f t="shared" si="1"/>
        <v>0.03</v>
      </c>
      <c r="G32" s="22">
        <f t="shared" si="2"/>
        <v>0</v>
      </c>
      <c r="H32" s="23">
        <f t="shared" si="3"/>
        <v>19.721999999999998</v>
      </c>
      <c r="I32" s="20">
        <f t="shared" si="4"/>
        <v>124400</v>
      </c>
      <c r="J32" s="22">
        <f t="shared" si="5"/>
        <v>0.25</v>
      </c>
      <c r="K32" s="22">
        <f t="shared" si="6"/>
        <v>1005</v>
      </c>
      <c r="L32" s="24">
        <f t="shared" si="7"/>
        <v>30095</v>
      </c>
      <c r="M32" s="21">
        <f t="shared" si="8"/>
        <v>30331.664000000001</v>
      </c>
    </row>
    <row r="33" spans="1:13" x14ac:dyDescent="0.2">
      <c r="A33" s="19">
        <v>28</v>
      </c>
      <c r="B33" s="20">
        <v>6350</v>
      </c>
      <c r="C33" s="21">
        <v>5000</v>
      </c>
      <c r="D33" s="21">
        <f>B33*[1]备注!$D$10</f>
        <v>647.70000000000005</v>
      </c>
      <c r="E33" s="21">
        <f t="shared" si="0"/>
        <v>702.3</v>
      </c>
      <c r="F33" s="22">
        <f t="shared" si="1"/>
        <v>0.03</v>
      </c>
      <c r="G33" s="22">
        <f t="shared" si="2"/>
        <v>0</v>
      </c>
      <c r="H33" s="23">
        <f t="shared" si="3"/>
        <v>21.068999999999999</v>
      </c>
      <c r="I33" s="20">
        <f t="shared" si="4"/>
        <v>123800</v>
      </c>
      <c r="J33" s="22">
        <f t="shared" si="5"/>
        <v>0.25</v>
      </c>
      <c r="K33" s="22">
        <f t="shared" si="6"/>
        <v>1005</v>
      </c>
      <c r="L33" s="24">
        <f t="shared" si="7"/>
        <v>29945</v>
      </c>
      <c r="M33" s="21">
        <f t="shared" si="8"/>
        <v>30197.828000000001</v>
      </c>
    </row>
    <row r="34" spans="1:13" x14ac:dyDescent="0.2">
      <c r="A34" s="19">
        <v>29</v>
      </c>
      <c r="B34" s="20">
        <v>6400</v>
      </c>
      <c r="C34" s="21">
        <v>5000</v>
      </c>
      <c r="D34" s="21">
        <f>B34*[1]备注!$D$10</f>
        <v>652.80000000000007</v>
      </c>
      <c r="E34" s="21">
        <f t="shared" si="0"/>
        <v>747.19999999999993</v>
      </c>
      <c r="F34" s="22">
        <f t="shared" si="1"/>
        <v>0.03</v>
      </c>
      <c r="G34" s="22">
        <f t="shared" si="2"/>
        <v>0</v>
      </c>
      <c r="H34" s="23">
        <f t="shared" si="3"/>
        <v>22.415999999999997</v>
      </c>
      <c r="I34" s="20">
        <f t="shared" si="4"/>
        <v>123200</v>
      </c>
      <c r="J34" s="22">
        <f t="shared" si="5"/>
        <v>0.25</v>
      </c>
      <c r="K34" s="22">
        <f t="shared" si="6"/>
        <v>1005</v>
      </c>
      <c r="L34" s="24">
        <f t="shared" si="7"/>
        <v>29795</v>
      </c>
      <c r="M34" s="21">
        <f t="shared" si="8"/>
        <v>30063.991999999998</v>
      </c>
    </row>
    <row r="35" spans="1:13" x14ac:dyDescent="0.2">
      <c r="A35" s="19">
        <v>30</v>
      </c>
      <c r="B35" s="20">
        <v>6450</v>
      </c>
      <c r="C35" s="21">
        <v>5000</v>
      </c>
      <c r="D35" s="21">
        <f>B35*[1]备注!$D$10</f>
        <v>657.90000000000009</v>
      </c>
      <c r="E35" s="21">
        <f t="shared" si="0"/>
        <v>792.09999999999991</v>
      </c>
      <c r="F35" s="22">
        <f t="shared" si="1"/>
        <v>0.03</v>
      </c>
      <c r="G35" s="22">
        <f t="shared" si="2"/>
        <v>0</v>
      </c>
      <c r="H35" s="23">
        <f t="shared" si="3"/>
        <v>23.762999999999998</v>
      </c>
      <c r="I35" s="20">
        <f t="shared" si="4"/>
        <v>122600</v>
      </c>
      <c r="J35" s="22">
        <f t="shared" si="5"/>
        <v>0.25</v>
      </c>
      <c r="K35" s="22">
        <f t="shared" si="6"/>
        <v>1005</v>
      </c>
      <c r="L35" s="24">
        <f t="shared" si="7"/>
        <v>29645</v>
      </c>
      <c r="M35" s="21">
        <f t="shared" si="8"/>
        <v>29930.155999999999</v>
      </c>
    </row>
    <row r="36" spans="1:13" x14ac:dyDescent="0.2">
      <c r="A36" s="19">
        <v>31</v>
      </c>
      <c r="B36" s="20">
        <v>6500</v>
      </c>
      <c r="C36" s="21">
        <v>5000</v>
      </c>
      <c r="D36" s="21">
        <f>B36*[1]备注!$D$10</f>
        <v>663</v>
      </c>
      <c r="E36" s="21">
        <f t="shared" si="0"/>
        <v>837</v>
      </c>
      <c r="F36" s="22">
        <f t="shared" si="1"/>
        <v>0.03</v>
      </c>
      <c r="G36" s="22">
        <f t="shared" si="2"/>
        <v>0</v>
      </c>
      <c r="H36" s="23">
        <f t="shared" si="3"/>
        <v>25.11</v>
      </c>
      <c r="I36" s="20">
        <f t="shared" si="4"/>
        <v>122000</v>
      </c>
      <c r="J36" s="22">
        <f t="shared" si="5"/>
        <v>0.25</v>
      </c>
      <c r="K36" s="22">
        <f t="shared" si="6"/>
        <v>1005</v>
      </c>
      <c r="L36" s="24">
        <f t="shared" si="7"/>
        <v>29495</v>
      </c>
      <c r="M36" s="21">
        <f t="shared" si="8"/>
        <v>29796.32</v>
      </c>
    </row>
    <row r="37" spans="1:13" x14ac:dyDescent="0.2">
      <c r="A37" s="19">
        <v>32</v>
      </c>
      <c r="B37" s="20">
        <v>6550</v>
      </c>
      <c r="C37" s="21">
        <v>5000</v>
      </c>
      <c r="D37" s="21">
        <f>B37*[1]备注!$D$10</f>
        <v>668.1</v>
      </c>
      <c r="E37" s="21">
        <f t="shared" si="0"/>
        <v>881.9</v>
      </c>
      <c r="F37" s="22">
        <f t="shared" si="1"/>
        <v>0.03</v>
      </c>
      <c r="G37" s="22">
        <f t="shared" si="2"/>
        <v>0</v>
      </c>
      <c r="H37" s="23">
        <f t="shared" si="3"/>
        <v>26.456999999999997</v>
      </c>
      <c r="I37" s="20">
        <f t="shared" si="4"/>
        <v>121400</v>
      </c>
      <c r="J37" s="22">
        <f t="shared" si="5"/>
        <v>0.25</v>
      </c>
      <c r="K37" s="22">
        <f t="shared" si="6"/>
        <v>1005</v>
      </c>
      <c r="L37" s="24">
        <f t="shared" si="7"/>
        <v>29345</v>
      </c>
      <c r="M37" s="21">
        <f t="shared" si="8"/>
        <v>29662.484</v>
      </c>
    </row>
    <row r="38" spans="1:13" x14ac:dyDescent="0.2">
      <c r="A38" s="19">
        <v>33</v>
      </c>
      <c r="B38" s="20">
        <v>6600</v>
      </c>
      <c r="C38" s="21">
        <v>5000</v>
      </c>
      <c r="D38" s="21">
        <f>B38*[1]备注!$D$10</f>
        <v>673.2</v>
      </c>
      <c r="E38" s="21">
        <f t="shared" si="0"/>
        <v>926.8</v>
      </c>
      <c r="F38" s="22">
        <f t="shared" si="1"/>
        <v>0.03</v>
      </c>
      <c r="G38" s="22">
        <f t="shared" si="2"/>
        <v>0</v>
      </c>
      <c r="H38" s="23">
        <f t="shared" si="3"/>
        <v>27.803999999999998</v>
      </c>
      <c r="I38" s="20">
        <f t="shared" si="4"/>
        <v>120800</v>
      </c>
      <c r="J38" s="22">
        <f t="shared" si="5"/>
        <v>0.25</v>
      </c>
      <c r="K38" s="22">
        <f t="shared" si="6"/>
        <v>1005</v>
      </c>
      <c r="L38" s="24">
        <f t="shared" si="7"/>
        <v>29195</v>
      </c>
      <c r="M38" s="21">
        <f t="shared" si="8"/>
        <v>29528.648000000001</v>
      </c>
    </row>
    <row r="39" spans="1:13" x14ac:dyDescent="0.2">
      <c r="A39" s="19">
        <v>34</v>
      </c>
      <c r="B39" s="20">
        <v>6650</v>
      </c>
      <c r="C39" s="21">
        <v>5000</v>
      </c>
      <c r="D39" s="21">
        <f>B39*[1]备注!$D$10</f>
        <v>678.30000000000007</v>
      </c>
      <c r="E39" s="21">
        <f t="shared" si="0"/>
        <v>971.69999999999993</v>
      </c>
      <c r="F39" s="22">
        <f t="shared" si="1"/>
        <v>0.03</v>
      </c>
      <c r="G39" s="22">
        <f t="shared" si="2"/>
        <v>0</v>
      </c>
      <c r="H39" s="23">
        <f t="shared" si="3"/>
        <v>29.150999999999996</v>
      </c>
      <c r="I39" s="20">
        <f t="shared" si="4"/>
        <v>120200</v>
      </c>
      <c r="J39" s="22">
        <f t="shared" si="5"/>
        <v>0.25</v>
      </c>
      <c r="K39" s="22">
        <f t="shared" si="6"/>
        <v>1005</v>
      </c>
      <c r="L39" s="24">
        <f t="shared" si="7"/>
        <v>29045</v>
      </c>
      <c r="M39" s="21">
        <f t="shared" si="8"/>
        <v>29394.812000000002</v>
      </c>
    </row>
    <row r="40" spans="1:13" x14ac:dyDescent="0.2">
      <c r="A40" s="19">
        <v>35</v>
      </c>
      <c r="B40" s="20">
        <v>6700</v>
      </c>
      <c r="C40" s="21">
        <v>5000</v>
      </c>
      <c r="D40" s="21">
        <f>B40*[1]备注!$D$10</f>
        <v>683.40000000000009</v>
      </c>
      <c r="E40" s="21">
        <f t="shared" si="0"/>
        <v>1016.5999999999999</v>
      </c>
      <c r="F40" s="22">
        <f t="shared" si="1"/>
        <v>0.03</v>
      </c>
      <c r="G40" s="22">
        <f t="shared" si="2"/>
        <v>0</v>
      </c>
      <c r="H40" s="23">
        <f t="shared" si="3"/>
        <v>30.497999999999998</v>
      </c>
      <c r="I40" s="20">
        <f t="shared" si="4"/>
        <v>119600</v>
      </c>
      <c r="J40" s="22">
        <f t="shared" si="5"/>
        <v>0.25</v>
      </c>
      <c r="K40" s="22">
        <f t="shared" si="6"/>
        <v>1005</v>
      </c>
      <c r="L40" s="24">
        <f t="shared" si="7"/>
        <v>28895</v>
      </c>
      <c r="M40" s="21">
        <f t="shared" si="8"/>
        <v>29260.975999999999</v>
      </c>
    </row>
    <row r="41" spans="1:13" x14ac:dyDescent="0.2">
      <c r="A41" s="19">
        <v>36</v>
      </c>
      <c r="B41" s="20">
        <v>6750</v>
      </c>
      <c r="C41" s="21">
        <v>5000</v>
      </c>
      <c r="D41" s="21">
        <f>B41*[1]备注!$D$10</f>
        <v>688.5</v>
      </c>
      <c r="E41" s="21">
        <f t="shared" si="0"/>
        <v>1061.5</v>
      </c>
      <c r="F41" s="22">
        <f t="shared" si="1"/>
        <v>0.03</v>
      </c>
      <c r="G41" s="22">
        <f t="shared" si="2"/>
        <v>0</v>
      </c>
      <c r="H41" s="23">
        <f t="shared" si="3"/>
        <v>31.844999999999999</v>
      </c>
      <c r="I41" s="20">
        <f t="shared" si="4"/>
        <v>119000</v>
      </c>
      <c r="J41" s="22">
        <f t="shared" si="5"/>
        <v>0.25</v>
      </c>
      <c r="K41" s="22">
        <f t="shared" si="6"/>
        <v>1005</v>
      </c>
      <c r="L41" s="24">
        <f t="shared" si="7"/>
        <v>28745</v>
      </c>
      <c r="M41" s="21">
        <f t="shared" si="8"/>
        <v>29127.14</v>
      </c>
    </row>
    <row r="42" spans="1:13" x14ac:dyDescent="0.2">
      <c r="A42" s="19">
        <v>37</v>
      </c>
      <c r="B42" s="20">
        <v>6800</v>
      </c>
      <c r="C42" s="21">
        <v>5000</v>
      </c>
      <c r="D42" s="21">
        <f>B42*[1]备注!$D$10</f>
        <v>693.6</v>
      </c>
      <c r="E42" s="21">
        <f t="shared" si="0"/>
        <v>1106.4000000000001</v>
      </c>
      <c r="F42" s="22">
        <f t="shared" si="1"/>
        <v>0.03</v>
      </c>
      <c r="G42" s="22">
        <f t="shared" si="2"/>
        <v>0</v>
      </c>
      <c r="H42" s="23">
        <f t="shared" si="3"/>
        <v>33.192</v>
      </c>
      <c r="I42" s="20">
        <f t="shared" si="4"/>
        <v>118400</v>
      </c>
      <c r="J42" s="22">
        <f t="shared" si="5"/>
        <v>0.25</v>
      </c>
      <c r="K42" s="22">
        <f t="shared" si="6"/>
        <v>1005</v>
      </c>
      <c r="L42" s="24">
        <f t="shared" si="7"/>
        <v>28595</v>
      </c>
      <c r="M42" s="21">
        <f t="shared" si="8"/>
        <v>28993.304</v>
      </c>
    </row>
    <row r="43" spans="1:13" x14ac:dyDescent="0.2">
      <c r="A43" s="19">
        <v>38</v>
      </c>
      <c r="B43" s="20">
        <v>6850</v>
      </c>
      <c r="C43" s="21">
        <v>5000</v>
      </c>
      <c r="D43" s="21">
        <f>B43*[1]备注!$D$10</f>
        <v>698.7</v>
      </c>
      <c r="E43" s="21">
        <f t="shared" si="0"/>
        <v>1151.3</v>
      </c>
      <c r="F43" s="22">
        <f t="shared" si="1"/>
        <v>0.03</v>
      </c>
      <c r="G43" s="22">
        <f t="shared" si="2"/>
        <v>0</v>
      </c>
      <c r="H43" s="23">
        <f t="shared" si="3"/>
        <v>34.538999999999994</v>
      </c>
      <c r="I43" s="20">
        <f t="shared" si="4"/>
        <v>117800</v>
      </c>
      <c r="J43" s="22">
        <f t="shared" si="5"/>
        <v>0.25</v>
      </c>
      <c r="K43" s="22">
        <f t="shared" si="6"/>
        <v>1005</v>
      </c>
      <c r="L43" s="24">
        <f t="shared" si="7"/>
        <v>28445</v>
      </c>
      <c r="M43" s="21">
        <f t="shared" si="8"/>
        <v>28859.468000000001</v>
      </c>
    </row>
    <row r="44" spans="1:13" x14ac:dyDescent="0.2">
      <c r="A44" s="19">
        <v>39</v>
      </c>
      <c r="B44" s="20">
        <v>6900</v>
      </c>
      <c r="C44" s="21">
        <v>5000</v>
      </c>
      <c r="D44" s="21">
        <f>B44*[1]备注!$D$10</f>
        <v>703.80000000000007</v>
      </c>
      <c r="E44" s="21">
        <f t="shared" si="0"/>
        <v>1196.1999999999998</v>
      </c>
      <c r="F44" s="22">
        <f t="shared" si="1"/>
        <v>0.03</v>
      </c>
      <c r="G44" s="22">
        <f t="shared" si="2"/>
        <v>0</v>
      </c>
      <c r="H44" s="23">
        <f t="shared" si="3"/>
        <v>35.885999999999996</v>
      </c>
      <c r="I44" s="20">
        <f t="shared" si="4"/>
        <v>117200</v>
      </c>
      <c r="J44" s="22">
        <f t="shared" si="5"/>
        <v>0.25</v>
      </c>
      <c r="K44" s="22">
        <f t="shared" si="6"/>
        <v>1005</v>
      </c>
      <c r="L44" s="24">
        <f t="shared" si="7"/>
        <v>28295</v>
      </c>
      <c r="M44" s="21">
        <f t="shared" si="8"/>
        <v>28725.632000000001</v>
      </c>
    </row>
    <row r="45" spans="1:13" x14ac:dyDescent="0.2">
      <c r="A45" s="19">
        <v>40</v>
      </c>
      <c r="B45" s="20">
        <v>6950</v>
      </c>
      <c r="C45" s="21">
        <v>5000</v>
      </c>
      <c r="D45" s="21">
        <f>B45*[1]备注!$D$10</f>
        <v>708.90000000000009</v>
      </c>
      <c r="E45" s="21">
        <f t="shared" si="0"/>
        <v>1241.0999999999999</v>
      </c>
      <c r="F45" s="22">
        <f t="shared" si="1"/>
        <v>0.03</v>
      </c>
      <c r="G45" s="22">
        <f t="shared" si="2"/>
        <v>0</v>
      </c>
      <c r="H45" s="23">
        <f t="shared" si="3"/>
        <v>37.232999999999997</v>
      </c>
      <c r="I45" s="20">
        <f t="shared" si="4"/>
        <v>116600</v>
      </c>
      <c r="J45" s="22">
        <f t="shared" si="5"/>
        <v>0.25</v>
      </c>
      <c r="K45" s="22">
        <f t="shared" si="6"/>
        <v>1005</v>
      </c>
      <c r="L45" s="24">
        <f t="shared" si="7"/>
        <v>28145</v>
      </c>
      <c r="M45" s="21">
        <f t="shared" si="8"/>
        <v>28591.795999999998</v>
      </c>
    </row>
    <row r="46" spans="1:13" x14ac:dyDescent="0.2">
      <c r="A46" s="19">
        <v>41</v>
      </c>
      <c r="B46" s="20">
        <v>7000</v>
      </c>
      <c r="C46" s="21">
        <v>5000</v>
      </c>
      <c r="D46" s="21">
        <f>B46*[1]备注!$D$10</f>
        <v>714</v>
      </c>
      <c r="E46" s="21">
        <f t="shared" si="0"/>
        <v>1286</v>
      </c>
      <c r="F46" s="22">
        <f t="shared" si="1"/>
        <v>0.03</v>
      </c>
      <c r="G46" s="22">
        <f t="shared" si="2"/>
        <v>0</v>
      </c>
      <c r="H46" s="23">
        <f t="shared" si="3"/>
        <v>38.58</v>
      </c>
      <c r="I46" s="20">
        <f t="shared" si="4"/>
        <v>116000</v>
      </c>
      <c r="J46" s="22">
        <f t="shared" si="5"/>
        <v>0.25</v>
      </c>
      <c r="K46" s="22">
        <f t="shared" si="6"/>
        <v>1005</v>
      </c>
      <c r="L46" s="24">
        <f t="shared" si="7"/>
        <v>27995</v>
      </c>
      <c r="M46" s="21">
        <f t="shared" si="8"/>
        <v>28457.96</v>
      </c>
    </row>
    <row r="47" spans="1:13" x14ac:dyDescent="0.2">
      <c r="A47" s="19">
        <v>42</v>
      </c>
      <c r="B47" s="20">
        <v>7050</v>
      </c>
      <c r="C47" s="21">
        <v>5000</v>
      </c>
      <c r="D47" s="21">
        <f>B47*[1]备注!$D$10</f>
        <v>719.1</v>
      </c>
      <c r="E47" s="21">
        <f t="shared" si="0"/>
        <v>1330.9</v>
      </c>
      <c r="F47" s="22">
        <f t="shared" si="1"/>
        <v>0.03</v>
      </c>
      <c r="G47" s="22">
        <f t="shared" si="2"/>
        <v>0</v>
      </c>
      <c r="H47" s="23">
        <f t="shared" si="3"/>
        <v>39.927</v>
      </c>
      <c r="I47" s="20">
        <f t="shared" si="4"/>
        <v>115400</v>
      </c>
      <c r="J47" s="22">
        <f t="shared" si="5"/>
        <v>0.25</v>
      </c>
      <c r="K47" s="22">
        <f t="shared" si="6"/>
        <v>1005</v>
      </c>
      <c r="L47" s="24">
        <f t="shared" si="7"/>
        <v>27845</v>
      </c>
      <c r="M47" s="21">
        <f t="shared" si="8"/>
        <v>28324.124</v>
      </c>
    </row>
    <row r="48" spans="1:13" x14ac:dyDescent="0.2">
      <c r="A48" s="19">
        <v>43</v>
      </c>
      <c r="B48" s="20">
        <v>7100</v>
      </c>
      <c r="C48" s="21">
        <v>5000</v>
      </c>
      <c r="D48" s="21">
        <f>B48*[1]备注!$D$10</f>
        <v>724.2</v>
      </c>
      <c r="E48" s="21">
        <f t="shared" si="0"/>
        <v>1375.8</v>
      </c>
      <c r="F48" s="22">
        <f t="shared" si="1"/>
        <v>0.03</v>
      </c>
      <c r="G48" s="22">
        <f t="shared" si="2"/>
        <v>0</v>
      </c>
      <c r="H48" s="23">
        <f t="shared" si="3"/>
        <v>41.273999999999994</v>
      </c>
      <c r="I48" s="20">
        <f t="shared" si="4"/>
        <v>114800</v>
      </c>
      <c r="J48" s="22">
        <f t="shared" si="5"/>
        <v>0.25</v>
      </c>
      <c r="K48" s="22">
        <f t="shared" si="6"/>
        <v>1005</v>
      </c>
      <c r="L48" s="24">
        <f t="shared" si="7"/>
        <v>27695</v>
      </c>
      <c r="M48" s="21">
        <f t="shared" si="8"/>
        <v>28190.288</v>
      </c>
    </row>
    <row r="49" spans="1:13" x14ac:dyDescent="0.2">
      <c r="A49" s="19">
        <v>44</v>
      </c>
      <c r="B49" s="20">
        <v>7150</v>
      </c>
      <c r="C49" s="21">
        <v>5000</v>
      </c>
      <c r="D49" s="21">
        <f>B49*[1]备注!$D$10</f>
        <v>729.30000000000007</v>
      </c>
      <c r="E49" s="21">
        <f t="shared" si="0"/>
        <v>1420.6999999999998</v>
      </c>
      <c r="F49" s="22">
        <f t="shared" si="1"/>
        <v>0.03</v>
      </c>
      <c r="G49" s="22">
        <f t="shared" si="2"/>
        <v>0</v>
      </c>
      <c r="H49" s="23">
        <f t="shared" si="3"/>
        <v>42.620999999999995</v>
      </c>
      <c r="I49" s="20">
        <f t="shared" si="4"/>
        <v>114200</v>
      </c>
      <c r="J49" s="22">
        <f t="shared" si="5"/>
        <v>0.25</v>
      </c>
      <c r="K49" s="22">
        <f t="shared" si="6"/>
        <v>1005</v>
      </c>
      <c r="L49" s="24">
        <f t="shared" si="7"/>
        <v>27545</v>
      </c>
      <c r="M49" s="21">
        <f t="shared" si="8"/>
        <v>28056.452000000001</v>
      </c>
    </row>
    <row r="50" spans="1:13" x14ac:dyDescent="0.2">
      <c r="A50" s="19">
        <v>45</v>
      </c>
      <c r="B50" s="20">
        <v>7200</v>
      </c>
      <c r="C50" s="21">
        <v>5000</v>
      </c>
      <c r="D50" s="21">
        <f>B50*[1]备注!$D$10</f>
        <v>734.40000000000009</v>
      </c>
      <c r="E50" s="21">
        <f t="shared" si="0"/>
        <v>1465.6</v>
      </c>
      <c r="F50" s="22">
        <f t="shared" si="1"/>
        <v>0.03</v>
      </c>
      <c r="G50" s="22">
        <f t="shared" si="2"/>
        <v>0</v>
      </c>
      <c r="H50" s="23">
        <f t="shared" si="3"/>
        <v>43.967999999999996</v>
      </c>
      <c r="I50" s="20">
        <f t="shared" si="4"/>
        <v>113600</v>
      </c>
      <c r="J50" s="22">
        <f t="shared" si="5"/>
        <v>0.25</v>
      </c>
      <c r="K50" s="22">
        <f t="shared" si="6"/>
        <v>1005</v>
      </c>
      <c r="L50" s="24">
        <f t="shared" si="7"/>
        <v>27395</v>
      </c>
      <c r="M50" s="21">
        <f t="shared" si="8"/>
        <v>27922.616000000002</v>
      </c>
    </row>
    <row r="51" spans="1:13" x14ac:dyDescent="0.2">
      <c r="A51" s="19">
        <v>46</v>
      </c>
      <c r="B51" s="20">
        <v>7250</v>
      </c>
      <c r="C51" s="21">
        <v>5000</v>
      </c>
      <c r="D51" s="21">
        <f>B51*[1]备注!$D$10</f>
        <v>739.5</v>
      </c>
      <c r="E51" s="21">
        <f t="shared" si="0"/>
        <v>1510.5</v>
      </c>
      <c r="F51" s="22">
        <f t="shared" si="1"/>
        <v>0.1</v>
      </c>
      <c r="G51" s="22">
        <f t="shared" si="2"/>
        <v>105</v>
      </c>
      <c r="H51" s="23">
        <f t="shared" si="3"/>
        <v>46.050000000000011</v>
      </c>
      <c r="I51" s="20">
        <f t="shared" si="4"/>
        <v>113000</v>
      </c>
      <c r="J51" s="22">
        <f t="shared" si="5"/>
        <v>0.25</v>
      </c>
      <c r="K51" s="22">
        <f t="shared" si="6"/>
        <v>1005</v>
      </c>
      <c r="L51" s="24">
        <f t="shared" si="7"/>
        <v>27245</v>
      </c>
      <c r="M51" s="21">
        <f t="shared" si="8"/>
        <v>27797.599999999999</v>
      </c>
    </row>
    <row r="52" spans="1:13" x14ac:dyDescent="0.2">
      <c r="A52" s="19">
        <v>47</v>
      </c>
      <c r="B52" s="20">
        <v>7300</v>
      </c>
      <c r="C52" s="21">
        <v>5000</v>
      </c>
      <c r="D52" s="21">
        <f>B52*[1]备注!$D$10</f>
        <v>744.6</v>
      </c>
      <c r="E52" s="21">
        <f t="shared" si="0"/>
        <v>1555.4</v>
      </c>
      <c r="F52" s="22">
        <f t="shared" si="1"/>
        <v>0.1</v>
      </c>
      <c r="G52" s="22">
        <f t="shared" si="2"/>
        <v>105</v>
      </c>
      <c r="H52" s="23">
        <f t="shared" si="3"/>
        <v>50.54000000000002</v>
      </c>
      <c r="I52" s="20">
        <f t="shared" si="4"/>
        <v>112400</v>
      </c>
      <c r="J52" s="22">
        <f t="shared" si="5"/>
        <v>0.25</v>
      </c>
      <c r="K52" s="22">
        <f t="shared" si="6"/>
        <v>1005</v>
      </c>
      <c r="L52" s="24">
        <f t="shared" si="7"/>
        <v>27095</v>
      </c>
      <c r="M52" s="21">
        <f t="shared" si="8"/>
        <v>27701.48</v>
      </c>
    </row>
    <row r="53" spans="1:13" x14ac:dyDescent="0.2">
      <c r="A53" s="19">
        <v>48</v>
      </c>
      <c r="B53" s="20">
        <v>7350</v>
      </c>
      <c r="C53" s="21">
        <v>5000</v>
      </c>
      <c r="D53" s="21">
        <f>B53*[1]备注!$D$10</f>
        <v>749.7</v>
      </c>
      <c r="E53" s="21">
        <f t="shared" si="0"/>
        <v>1600.3</v>
      </c>
      <c r="F53" s="22">
        <f t="shared" si="1"/>
        <v>0.1</v>
      </c>
      <c r="G53" s="22">
        <f t="shared" si="2"/>
        <v>105</v>
      </c>
      <c r="H53" s="23">
        <f t="shared" si="3"/>
        <v>55.03</v>
      </c>
      <c r="I53" s="20">
        <f t="shared" si="4"/>
        <v>111800</v>
      </c>
      <c r="J53" s="22">
        <f t="shared" si="5"/>
        <v>0.25</v>
      </c>
      <c r="K53" s="22">
        <f t="shared" si="6"/>
        <v>1005</v>
      </c>
      <c r="L53" s="24">
        <f t="shared" si="7"/>
        <v>26945</v>
      </c>
      <c r="M53" s="21">
        <f t="shared" si="8"/>
        <v>27605.360000000001</v>
      </c>
    </row>
    <row r="54" spans="1:13" x14ac:dyDescent="0.2">
      <c r="A54" s="19">
        <v>49</v>
      </c>
      <c r="B54" s="20">
        <v>7400</v>
      </c>
      <c r="C54" s="21">
        <v>5000</v>
      </c>
      <c r="D54" s="21">
        <f>B54*[1]备注!$D$10</f>
        <v>754.80000000000007</v>
      </c>
      <c r="E54" s="21">
        <f t="shared" si="0"/>
        <v>1645.1999999999998</v>
      </c>
      <c r="F54" s="22">
        <f t="shared" si="1"/>
        <v>0.1</v>
      </c>
      <c r="G54" s="22">
        <f t="shared" si="2"/>
        <v>105</v>
      </c>
      <c r="H54" s="23">
        <f t="shared" si="3"/>
        <v>59.519999999999982</v>
      </c>
      <c r="I54" s="20">
        <f t="shared" si="4"/>
        <v>111200</v>
      </c>
      <c r="J54" s="22">
        <f t="shared" si="5"/>
        <v>0.25</v>
      </c>
      <c r="K54" s="22">
        <f t="shared" si="6"/>
        <v>1005</v>
      </c>
      <c r="L54" s="24">
        <f t="shared" si="7"/>
        <v>26795</v>
      </c>
      <c r="M54" s="21">
        <f t="shared" si="8"/>
        <v>27509.239999999998</v>
      </c>
    </row>
    <row r="55" spans="1:13" x14ac:dyDescent="0.2">
      <c r="A55" s="19">
        <v>50</v>
      </c>
      <c r="B55" s="20">
        <v>7450</v>
      </c>
      <c r="C55" s="21">
        <v>5000</v>
      </c>
      <c r="D55" s="21">
        <f>B55*[1]备注!$D$10</f>
        <v>759.90000000000009</v>
      </c>
      <c r="E55" s="21">
        <f t="shared" si="0"/>
        <v>1690.1</v>
      </c>
      <c r="F55" s="22">
        <f t="shared" si="1"/>
        <v>0.1</v>
      </c>
      <c r="G55" s="22">
        <f t="shared" si="2"/>
        <v>105</v>
      </c>
      <c r="H55" s="23">
        <f t="shared" si="3"/>
        <v>64.009999999999991</v>
      </c>
      <c r="I55" s="20">
        <f t="shared" si="4"/>
        <v>110600</v>
      </c>
      <c r="J55" s="22">
        <f t="shared" si="5"/>
        <v>0.25</v>
      </c>
      <c r="K55" s="22">
        <f t="shared" si="6"/>
        <v>1005</v>
      </c>
      <c r="L55" s="24">
        <f t="shared" si="7"/>
        <v>26645</v>
      </c>
      <c r="M55" s="21">
        <f t="shared" si="8"/>
        <v>27413.119999999999</v>
      </c>
    </row>
    <row r="56" spans="1:13" x14ac:dyDescent="0.2">
      <c r="A56" s="19">
        <v>51</v>
      </c>
      <c r="B56" s="20">
        <v>7500</v>
      </c>
      <c r="C56" s="21">
        <v>5000</v>
      </c>
      <c r="D56" s="21">
        <f>B56*[1]备注!$D$10</f>
        <v>765</v>
      </c>
      <c r="E56" s="21">
        <f t="shared" si="0"/>
        <v>1735</v>
      </c>
      <c r="F56" s="22">
        <f t="shared" si="1"/>
        <v>0.1</v>
      </c>
      <c r="G56" s="22">
        <f t="shared" si="2"/>
        <v>105</v>
      </c>
      <c r="H56" s="23">
        <f t="shared" si="3"/>
        <v>68.5</v>
      </c>
      <c r="I56" s="20">
        <f t="shared" si="4"/>
        <v>110000</v>
      </c>
      <c r="J56" s="22">
        <f t="shared" si="5"/>
        <v>0.25</v>
      </c>
      <c r="K56" s="22">
        <f t="shared" si="6"/>
        <v>1005</v>
      </c>
      <c r="L56" s="24">
        <f t="shared" si="7"/>
        <v>26495</v>
      </c>
      <c r="M56" s="21">
        <f t="shared" si="8"/>
        <v>27317</v>
      </c>
    </row>
    <row r="57" spans="1:13" x14ac:dyDescent="0.2">
      <c r="A57" s="19">
        <v>52</v>
      </c>
      <c r="B57" s="20">
        <v>7550</v>
      </c>
      <c r="C57" s="21">
        <v>5000</v>
      </c>
      <c r="D57" s="21">
        <f>B57*[1]备注!$D$10</f>
        <v>770.1</v>
      </c>
      <c r="E57" s="21">
        <f t="shared" si="0"/>
        <v>1779.9</v>
      </c>
      <c r="F57" s="22">
        <f t="shared" si="1"/>
        <v>0.1</v>
      </c>
      <c r="G57" s="22">
        <f t="shared" si="2"/>
        <v>105</v>
      </c>
      <c r="H57" s="23">
        <f t="shared" si="3"/>
        <v>72.990000000000009</v>
      </c>
      <c r="I57" s="20">
        <f t="shared" si="4"/>
        <v>109400</v>
      </c>
      <c r="J57" s="22">
        <f t="shared" si="5"/>
        <v>0.25</v>
      </c>
      <c r="K57" s="22">
        <f t="shared" si="6"/>
        <v>1005</v>
      </c>
      <c r="L57" s="24">
        <f t="shared" si="7"/>
        <v>26345</v>
      </c>
      <c r="M57" s="21">
        <f t="shared" si="8"/>
        <v>27220.880000000001</v>
      </c>
    </row>
    <row r="58" spans="1:13" x14ac:dyDescent="0.2">
      <c r="A58" s="19">
        <v>53</v>
      </c>
      <c r="B58" s="20">
        <v>7600</v>
      </c>
      <c r="C58" s="21">
        <v>5000</v>
      </c>
      <c r="D58" s="21">
        <f>B58*[1]备注!$D$10</f>
        <v>775.2</v>
      </c>
      <c r="E58" s="21">
        <f t="shared" si="0"/>
        <v>1824.8</v>
      </c>
      <c r="F58" s="22">
        <f t="shared" si="1"/>
        <v>0.1</v>
      </c>
      <c r="G58" s="22">
        <f t="shared" si="2"/>
        <v>105</v>
      </c>
      <c r="H58" s="23">
        <f t="shared" si="3"/>
        <v>77.480000000000018</v>
      </c>
      <c r="I58" s="20">
        <f t="shared" si="4"/>
        <v>108800</v>
      </c>
      <c r="J58" s="22">
        <f t="shared" si="5"/>
        <v>0.25</v>
      </c>
      <c r="K58" s="22">
        <f t="shared" si="6"/>
        <v>1005</v>
      </c>
      <c r="L58" s="24">
        <f t="shared" si="7"/>
        <v>26195</v>
      </c>
      <c r="M58" s="21">
        <f t="shared" si="8"/>
        <v>27124.760000000002</v>
      </c>
    </row>
    <row r="59" spans="1:13" x14ac:dyDescent="0.2">
      <c r="A59" s="19">
        <v>54</v>
      </c>
      <c r="B59" s="20">
        <v>7650</v>
      </c>
      <c r="C59" s="21">
        <v>5000</v>
      </c>
      <c r="D59" s="21">
        <f>B59*[1]备注!$D$10</f>
        <v>780.30000000000007</v>
      </c>
      <c r="E59" s="21">
        <f t="shared" si="0"/>
        <v>1869.6999999999998</v>
      </c>
      <c r="F59" s="22">
        <f t="shared" si="1"/>
        <v>0.1</v>
      </c>
      <c r="G59" s="22">
        <f t="shared" si="2"/>
        <v>105</v>
      </c>
      <c r="H59" s="23">
        <f t="shared" si="3"/>
        <v>81.97</v>
      </c>
      <c r="I59" s="20">
        <f t="shared" si="4"/>
        <v>108200</v>
      </c>
      <c r="J59" s="22">
        <f t="shared" si="5"/>
        <v>0.25</v>
      </c>
      <c r="K59" s="22">
        <f t="shared" si="6"/>
        <v>1005</v>
      </c>
      <c r="L59" s="24">
        <f t="shared" si="7"/>
        <v>26045</v>
      </c>
      <c r="M59" s="21">
        <f t="shared" si="8"/>
        <v>27028.639999999999</v>
      </c>
    </row>
    <row r="60" spans="1:13" x14ac:dyDescent="0.2">
      <c r="A60" s="19">
        <v>55</v>
      </c>
      <c r="B60" s="20">
        <v>7700</v>
      </c>
      <c r="C60" s="21">
        <v>5000</v>
      </c>
      <c r="D60" s="21">
        <f>B60*[1]备注!$D$10</f>
        <v>785.40000000000009</v>
      </c>
      <c r="E60" s="21">
        <f t="shared" si="0"/>
        <v>1914.6</v>
      </c>
      <c r="F60" s="22">
        <f t="shared" si="1"/>
        <v>0.1</v>
      </c>
      <c r="G60" s="22">
        <f t="shared" si="2"/>
        <v>105</v>
      </c>
      <c r="H60" s="23">
        <f t="shared" si="3"/>
        <v>86.460000000000008</v>
      </c>
      <c r="I60" s="20">
        <f t="shared" si="4"/>
        <v>107600</v>
      </c>
      <c r="J60" s="22">
        <f t="shared" si="5"/>
        <v>0.2</v>
      </c>
      <c r="K60" s="22">
        <f t="shared" si="6"/>
        <v>555</v>
      </c>
      <c r="L60" s="24">
        <f t="shared" si="7"/>
        <v>20965</v>
      </c>
      <c r="M60" s="21">
        <f t="shared" si="8"/>
        <v>22002.52</v>
      </c>
    </row>
    <row r="61" spans="1:13" x14ac:dyDescent="0.2">
      <c r="A61" s="19">
        <v>56</v>
      </c>
      <c r="B61" s="20">
        <v>7750</v>
      </c>
      <c r="C61" s="21">
        <v>5000</v>
      </c>
      <c r="D61" s="21">
        <f>B61*[1]备注!$D$10</f>
        <v>790.5</v>
      </c>
      <c r="E61" s="21">
        <f t="shared" si="0"/>
        <v>1959.5</v>
      </c>
      <c r="F61" s="22">
        <f t="shared" si="1"/>
        <v>0.1</v>
      </c>
      <c r="G61" s="22">
        <f t="shared" si="2"/>
        <v>105</v>
      </c>
      <c r="H61" s="23">
        <f t="shared" si="3"/>
        <v>90.950000000000017</v>
      </c>
      <c r="I61" s="20">
        <f t="shared" si="4"/>
        <v>107000</v>
      </c>
      <c r="J61" s="22">
        <f t="shared" si="5"/>
        <v>0.2</v>
      </c>
      <c r="K61" s="22">
        <f t="shared" si="6"/>
        <v>555</v>
      </c>
      <c r="L61" s="24">
        <f t="shared" si="7"/>
        <v>20845</v>
      </c>
      <c r="M61" s="21">
        <f t="shared" si="8"/>
        <v>21936.400000000001</v>
      </c>
    </row>
    <row r="62" spans="1:13" x14ac:dyDescent="0.2">
      <c r="A62" s="19">
        <v>57</v>
      </c>
      <c r="B62" s="20">
        <v>7800</v>
      </c>
      <c r="C62" s="21">
        <v>5000</v>
      </c>
      <c r="D62" s="21">
        <f>B62*[1]备注!$D$10</f>
        <v>795.6</v>
      </c>
      <c r="E62" s="21">
        <f t="shared" si="0"/>
        <v>2004.4</v>
      </c>
      <c r="F62" s="22">
        <f t="shared" si="1"/>
        <v>0.1</v>
      </c>
      <c r="G62" s="22">
        <f t="shared" si="2"/>
        <v>105</v>
      </c>
      <c r="H62" s="23">
        <f t="shared" si="3"/>
        <v>95.440000000000026</v>
      </c>
      <c r="I62" s="20">
        <f t="shared" si="4"/>
        <v>106400</v>
      </c>
      <c r="J62" s="22">
        <f t="shared" si="5"/>
        <v>0.2</v>
      </c>
      <c r="K62" s="22">
        <f t="shared" si="6"/>
        <v>555</v>
      </c>
      <c r="L62" s="24">
        <f t="shared" si="7"/>
        <v>20725</v>
      </c>
      <c r="M62" s="21">
        <f t="shared" si="8"/>
        <v>21870.28</v>
      </c>
    </row>
    <row r="63" spans="1:13" x14ac:dyDescent="0.2">
      <c r="A63" s="19">
        <v>58</v>
      </c>
      <c r="B63" s="20">
        <v>7850</v>
      </c>
      <c r="C63" s="21">
        <v>5000</v>
      </c>
      <c r="D63" s="21">
        <f>B63*[1]备注!$D$10</f>
        <v>800.7</v>
      </c>
      <c r="E63" s="21">
        <f t="shared" si="0"/>
        <v>2049.3000000000002</v>
      </c>
      <c r="F63" s="22">
        <f t="shared" si="1"/>
        <v>0.1</v>
      </c>
      <c r="G63" s="22">
        <f t="shared" si="2"/>
        <v>105</v>
      </c>
      <c r="H63" s="23">
        <f t="shared" si="3"/>
        <v>99.930000000000035</v>
      </c>
      <c r="I63" s="20">
        <f t="shared" si="4"/>
        <v>105800</v>
      </c>
      <c r="J63" s="22">
        <f t="shared" si="5"/>
        <v>0.2</v>
      </c>
      <c r="K63" s="22">
        <f t="shared" si="6"/>
        <v>555</v>
      </c>
      <c r="L63" s="24">
        <f t="shared" si="7"/>
        <v>20605</v>
      </c>
      <c r="M63" s="21">
        <f t="shared" si="8"/>
        <v>21804.16</v>
      </c>
    </row>
    <row r="64" spans="1:13" x14ac:dyDescent="0.2">
      <c r="A64" s="19">
        <v>59</v>
      </c>
      <c r="B64" s="20">
        <v>7900</v>
      </c>
      <c r="C64" s="21">
        <v>5000</v>
      </c>
      <c r="D64" s="21">
        <f>B64*[1]备注!$D$10</f>
        <v>805.80000000000007</v>
      </c>
      <c r="E64" s="21">
        <f t="shared" si="0"/>
        <v>2094.1999999999998</v>
      </c>
      <c r="F64" s="22">
        <f t="shared" si="1"/>
        <v>0.1</v>
      </c>
      <c r="G64" s="22">
        <f t="shared" si="2"/>
        <v>105</v>
      </c>
      <c r="H64" s="23">
        <f t="shared" si="3"/>
        <v>104.41999999999999</v>
      </c>
      <c r="I64" s="20">
        <f t="shared" si="4"/>
        <v>105200</v>
      </c>
      <c r="J64" s="22">
        <f t="shared" si="5"/>
        <v>0.2</v>
      </c>
      <c r="K64" s="22">
        <f t="shared" si="6"/>
        <v>555</v>
      </c>
      <c r="L64" s="24">
        <f t="shared" si="7"/>
        <v>20485</v>
      </c>
      <c r="M64" s="21">
        <f t="shared" si="8"/>
        <v>21738.04</v>
      </c>
    </row>
    <row r="65" spans="1:13" x14ac:dyDescent="0.2">
      <c r="A65" s="19">
        <v>60</v>
      </c>
      <c r="B65" s="20">
        <v>7950</v>
      </c>
      <c r="C65" s="21">
        <v>5000</v>
      </c>
      <c r="D65" s="21">
        <f>B65*[1]备注!$D$10</f>
        <v>810.90000000000009</v>
      </c>
      <c r="E65" s="21">
        <f t="shared" si="0"/>
        <v>2139.1</v>
      </c>
      <c r="F65" s="22">
        <f t="shared" si="1"/>
        <v>0.1</v>
      </c>
      <c r="G65" s="22">
        <f t="shared" si="2"/>
        <v>105</v>
      </c>
      <c r="H65" s="23">
        <f t="shared" si="3"/>
        <v>108.91</v>
      </c>
      <c r="I65" s="20">
        <f t="shared" si="4"/>
        <v>104600</v>
      </c>
      <c r="J65" s="22">
        <f t="shared" si="5"/>
        <v>0.2</v>
      </c>
      <c r="K65" s="22">
        <f t="shared" si="6"/>
        <v>555</v>
      </c>
      <c r="L65" s="24">
        <f t="shared" si="7"/>
        <v>20365</v>
      </c>
      <c r="M65" s="21">
        <f t="shared" si="8"/>
        <v>21671.919999999998</v>
      </c>
    </row>
    <row r="66" spans="1:13" x14ac:dyDescent="0.2">
      <c r="A66" s="19">
        <v>61</v>
      </c>
      <c r="B66" s="20">
        <v>8000</v>
      </c>
      <c r="C66" s="21">
        <v>5000</v>
      </c>
      <c r="D66" s="21">
        <f>B66*[1]备注!$D$10</f>
        <v>816.00000000000011</v>
      </c>
      <c r="E66" s="21">
        <f t="shared" si="0"/>
        <v>2184</v>
      </c>
      <c r="F66" s="22">
        <f t="shared" si="1"/>
        <v>0.1</v>
      </c>
      <c r="G66" s="22">
        <f t="shared" si="2"/>
        <v>105</v>
      </c>
      <c r="H66" s="23">
        <f t="shared" si="3"/>
        <v>113.4</v>
      </c>
      <c r="I66" s="20">
        <f t="shared" si="4"/>
        <v>104000</v>
      </c>
      <c r="J66" s="22">
        <f t="shared" si="5"/>
        <v>0.2</v>
      </c>
      <c r="K66" s="22">
        <f t="shared" si="6"/>
        <v>555</v>
      </c>
      <c r="L66" s="24">
        <f t="shared" si="7"/>
        <v>20245</v>
      </c>
      <c r="M66" s="21">
        <f t="shared" si="8"/>
        <v>21605.8</v>
      </c>
    </row>
    <row r="67" spans="1:13" x14ac:dyDescent="0.2">
      <c r="A67" s="19">
        <v>62</v>
      </c>
      <c r="B67" s="20">
        <v>8050</v>
      </c>
      <c r="C67" s="21">
        <v>5000</v>
      </c>
      <c r="D67" s="21">
        <f>B67*[1]备注!$D$10</f>
        <v>821.1</v>
      </c>
      <c r="E67" s="21">
        <f t="shared" si="0"/>
        <v>2228.9</v>
      </c>
      <c r="F67" s="22">
        <f t="shared" si="1"/>
        <v>0.1</v>
      </c>
      <c r="G67" s="22">
        <f t="shared" si="2"/>
        <v>105</v>
      </c>
      <c r="H67" s="23">
        <f t="shared" si="3"/>
        <v>117.89000000000001</v>
      </c>
      <c r="I67" s="20">
        <f t="shared" si="4"/>
        <v>103400</v>
      </c>
      <c r="J67" s="22">
        <f t="shared" si="5"/>
        <v>0.2</v>
      </c>
      <c r="K67" s="22">
        <f t="shared" si="6"/>
        <v>555</v>
      </c>
      <c r="L67" s="24">
        <f t="shared" si="7"/>
        <v>20125</v>
      </c>
      <c r="M67" s="21">
        <f t="shared" si="8"/>
        <v>21539.68</v>
      </c>
    </row>
    <row r="68" spans="1:13" x14ac:dyDescent="0.2">
      <c r="A68" s="19">
        <v>63</v>
      </c>
      <c r="B68" s="20">
        <v>8100</v>
      </c>
      <c r="C68" s="21">
        <v>5000</v>
      </c>
      <c r="D68" s="21">
        <f>B68*[1]备注!$D$10</f>
        <v>826.2</v>
      </c>
      <c r="E68" s="21">
        <f t="shared" si="0"/>
        <v>2273.8000000000002</v>
      </c>
      <c r="F68" s="22">
        <f t="shared" si="1"/>
        <v>0.1</v>
      </c>
      <c r="G68" s="22">
        <f t="shared" si="2"/>
        <v>105</v>
      </c>
      <c r="H68" s="23">
        <f t="shared" si="3"/>
        <v>122.38000000000002</v>
      </c>
      <c r="I68" s="20">
        <f t="shared" si="4"/>
        <v>102800</v>
      </c>
      <c r="J68" s="22">
        <f t="shared" si="5"/>
        <v>0.2</v>
      </c>
      <c r="K68" s="22">
        <f t="shared" si="6"/>
        <v>555</v>
      </c>
      <c r="L68" s="24">
        <f t="shared" si="7"/>
        <v>20005</v>
      </c>
      <c r="M68" s="21">
        <f t="shared" si="8"/>
        <v>21473.56</v>
      </c>
    </row>
    <row r="69" spans="1:13" x14ac:dyDescent="0.2">
      <c r="A69" s="19">
        <v>64</v>
      </c>
      <c r="B69" s="20">
        <v>8150</v>
      </c>
      <c r="C69" s="21">
        <v>5000</v>
      </c>
      <c r="D69" s="21">
        <f>B69*[1]备注!$D$10</f>
        <v>831.30000000000007</v>
      </c>
      <c r="E69" s="21">
        <f t="shared" si="0"/>
        <v>2318.6999999999998</v>
      </c>
      <c r="F69" s="22">
        <f t="shared" si="1"/>
        <v>0.1</v>
      </c>
      <c r="G69" s="22">
        <f t="shared" si="2"/>
        <v>105</v>
      </c>
      <c r="H69" s="23">
        <f t="shared" si="3"/>
        <v>126.87</v>
      </c>
      <c r="I69" s="20">
        <f t="shared" si="4"/>
        <v>102200</v>
      </c>
      <c r="J69" s="22">
        <f t="shared" si="5"/>
        <v>0.2</v>
      </c>
      <c r="K69" s="22">
        <f t="shared" si="6"/>
        <v>555</v>
      </c>
      <c r="L69" s="24">
        <f t="shared" si="7"/>
        <v>19885</v>
      </c>
      <c r="M69" s="21">
        <f t="shared" si="8"/>
        <v>21407.439999999999</v>
      </c>
    </row>
    <row r="70" spans="1:13" x14ac:dyDescent="0.2">
      <c r="A70" s="19">
        <v>65</v>
      </c>
      <c r="B70" s="20">
        <v>8200</v>
      </c>
      <c r="C70" s="21">
        <v>5000</v>
      </c>
      <c r="D70" s="21">
        <f>B70*[1]备注!$D$10</f>
        <v>836.40000000000009</v>
      </c>
      <c r="E70" s="21">
        <f t="shared" si="0"/>
        <v>2363.6</v>
      </c>
      <c r="F70" s="22">
        <f t="shared" si="1"/>
        <v>0.1</v>
      </c>
      <c r="G70" s="22">
        <f t="shared" si="2"/>
        <v>105</v>
      </c>
      <c r="H70" s="23">
        <f t="shared" si="3"/>
        <v>131.36000000000001</v>
      </c>
      <c r="I70" s="20">
        <f t="shared" si="4"/>
        <v>101600</v>
      </c>
      <c r="J70" s="22">
        <f t="shared" si="5"/>
        <v>0.2</v>
      </c>
      <c r="K70" s="22">
        <f t="shared" si="6"/>
        <v>555</v>
      </c>
      <c r="L70" s="24">
        <f t="shared" si="7"/>
        <v>19765</v>
      </c>
      <c r="M70" s="21">
        <f t="shared" si="8"/>
        <v>21341.32</v>
      </c>
    </row>
    <row r="71" spans="1:13" x14ac:dyDescent="0.2">
      <c r="A71" s="19">
        <v>66</v>
      </c>
      <c r="B71" s="20">
        <v>8250</v>
      </c>
      <c r="C71" s="21">
        <v>5000</v>
      </c>
      <c r="D71" s="21">
        <f>B71*[1]备注!$D$10</f>
        <v>841.50000000000011</v>
      </c>
      <c r="E71" s="21">
        <f t="shared" ref="E71:E134" si="9">B71-C71-D71</f>
        <v>2408.5</v>
      </c>
      <c r="F71" s="22">
        <f t="shared" ref="F71:F134" si="10">IF(E71&lt;=1500,0.03,IF(E71&lt;=4500,0.1,IF(E71&lt;=9000,0.2,IF(E71&lt;=35000,0.25,IF(E71&lt;=55000,0.3,IF(E71&lt;=80000,0.35,0.45))))))</f>
        <v>0.1</v>
      </c>
      <c r="G71" s="22">
        <f t="shared" ref="G71:G134" si="11">IF(E71&lt;=1500,0,IF(E71&lt;=4500,105,IF(E71&lt;=9000,555,IF(E71&lt;=35000,1005,IF(E71&lt;=55000,2755,IF(E71&lt;=80000,5505,13505))))))</f>
        <v>105</v>
      </c>
      <c r="H71" s="23">
        <f t="shared" ref="H71:H134" si="12">E71*F71-G71</f>
        <v>135.85000000000002</v>
      </c>
      <c r="I71" s="20">
        <f t="shared" ref="I71:I134" si="13">$B$4-$B71*12</f>
        <v>101000</v>
      </c>
      <c r="J71" s="22">
        <f t="shared" ref="J71:J134" si="14">IF(I71/12&lt;=1500,0.03,IF(I71/12&lt;=4500,0.1,IF(I71/12&lt;=9000,0.2,IF(I71/12&lt;=35000,0.25,IF(I71/12&lt;=55000,0.3,IF(I71/12&lt;=80000,0.35,0.45))))))</f>
        <v>0.2</v>
      </c>
      <c r="K71" s="22">
        <f t="shared" ref="K71:K134" si="15">IF(I71/12&lt;=1500,0,IF(I71/12&lt;=4500,105,IF(I71/12&lt;=9000,555,IF(I71/12&lt;=35000,1005,IF(I71/12&lt;=55000,2755,IF(I71/12&lt;=80000,5505,13505))))))</f>
        <v>555</v>
      </c>
      <c r="L71" s="24">
        <f t="shared" ref="L71:L134" si="16">IF(I71&gt;0,I71*J71-K71,0)</f>
        <v>19645</v>
      </c>
      <c r="M71" s="21">
        <f t="shared" ref="M71:M134" si="17">L71+H71*12</f>
        <v>21275.200000000001</v>
      </c>
    </row>
    <row r="72" spans="1:13" x14ac:dyDescent="0.2">
      <c r="A72" s="19">
        <v>67</v>
      </c>
      <c r="B72" s="20">
        <v>8300</v>
      </c>
      <c r="C72" s="21">
        <v>5000</v>
      </c>
      <c r="D72" s="21">
        <f>B72*[1]备注!$D$10</f>
        <v>846.6</v>
      </c>
      <c r="E72" s="21">
        <f t="shared" si="9"/>
        <v>2453.4</v>
      </c>
      <c r="F72" s="22">
        <f t="shared" si="10"/>
        <v>0.1</v>
      </c>
      <c r="G72" s="22">
        <f t="shared" si="11"/>
        <v>105</v>
      </c>
      <c r="H72" s="23">
        <f t="shared" si="12"/>
        <v>140.34000000000003</v>
      </c>
      <c r="I72" s="20">
        <f t="shared" si="13"/>
        <v>100400</v>
      </c>
      <c r="J72" s="22">
        <f t="shared" si="14"/>
        <v>0.2</v>
      </c>
      <c r="K72" s="22">
        <f t="shared" si="15"/>
        <v>555</v>
      </c>
      <c r="L72" s="24">
        <f t="shared" si="16"/>
        <v>19525</v>
      </c>
      <c r="M72" s="21">
        <f t="shared" si="17"/>
        <v>21209.08</v>
      </c>
    </row>
    <row r="73" spans="1:13" x14ac:dyDescent="0.2">
      <c r="A73" s="19">
        <v>68</v>
      </c>
      <c r="B73" s="20">
        <v>8350</v>
      </c>
      <c r="C73" s="21">
        <v>5000</v>
      </c>
      <c r="D73" s="21">
        <f>B73*[1]备注!$D$10</f>
        <v>851.7</v>
      </c>
      <c r="E73" s="21">
        <f t="shared" si="9"/>
        <v>2498.3000000000002</v>
      </c>
      <c r="F73" s="22">
        <f t="shared" si="10"/>
        <v>0.1</v>
      </c>
      <c r="G73" s="22">
        <f t="shared" si="11"/>
        <v>105</v>
      </c>
      <c r="H73" s="23">
        <f t="shared" si="12"/>
        <v>144.83000000000004</v>
      </c>
      <c r="I73" s="20">
        <f t="shared" si="13"/>
        <v>99800</v>
      </c>
      <c r="J73" s="22">
        <f t="shared" si="14"/>
        <v>0.2</v>
      </c>
      <c r="K73" s="22">
        <f t="shared" si="15"/>
        <v>555</v>
      </c>
      <c r="L73" s="24">
        <f t="shared" si="16"/>
        <v>19405</v>
      </c>
      <c r="M73" s="21">
        <f t="shared" si="17"/>
        <v>21142.959999999999</v>
      </c>
    </row>
    <row r="74" spans="1:13" x14ac:dyDescent="0.2">
      <c r="A74" s="19">
        <v>69</v>
      </c>
      <c r="B74" s="20">
        <v>8400</v>
      </c>
      <c r="C74" s="21">
        <v>5000</v>
      </c>
      <c r="D74" s="21">
        <f>B74*[1]备注!$D$10</f>
        <v>856.80000000000007</v>
      </c>
      <c r="E74" s="21">
        <f t="shared" si="9"/>
        <v>2543.1999999999998</v>
      </c>
      <c r="F74" s="22">
        <f t="shared" si="10"/>
        <v>0.1</v>
      </c>
      <c r="G74" s="22">
        <f t="shared" si="11"/>
        <v>105</v>
      </c>
      <c r="H74" s="23">
        <f t="shared" si="12"/>
        <v>149.32</v>
      </c>
      <c r="I74" s="20">
        <f t="shared" si="13"/>
        <v>99200</v>
      </c>
      <c r="J74" s="22">
        <f t="shared" si="14"/>
        <v>0.2</v>
      </c>
      <c r="K74" s="22">
        <f t="shared" si="15"/>
        <v>555</v>
      </c>
      <c r="L74" s="24">
        <f t="shared" si="16"/>
        <v>19285</v>
      </c>
      <c r="M74" s="21">
        <f t="shared" si="17"/>
        <v>21076.84</v>
      </c>
    </row>
    <row r="75" spans="1:13" x14ac:dyDescent="0.2">
      <c r="A75" s="19">
        <v>70</v>
      </c>
      <c r="B75" s="20">
        <v>8450</v>
      </c>
      <c r="C75" s="21">
        <v>5000</v>
      </c>
      <c r="D75" s="21">
        <f>B75*[1]备注!$D$10</f>
        <v>861.90000000000009</v>
      </c>
      <c r="E75" s="21">
        <f t="shared" si="9"/>
        <v>2588.1</v>
      </c>
      <c r="F75" s="22">
        <f t="shared" si="10"/>
        <v>0.1</v>
      </c>
      <c r="G75" s="22">
        <f t="shared" si="11"/>
        <v>105</v>
      </c>
      <c r="H75" s="23">
        <f t="shared" si="12"/>
        <v>153.81</v>
      </c>
      <c r="I75" s="20">
        <f t="shared" si="13"/>
        <v>98600</v>
      </c>
      <c r="J75" s="22">
        <f t="shared" si="14"/>
        <v>0.2</v>
      </c>
      <c r="K75" s="22">
        <f t="shared" si="15"/>
        <v>555</v>
      </c>
      <c r="L75" s="24">
        <f t="shared" si="16"/>
        <v>19165</v>
      </c>
      <c r="M75" s="21">
        <f t="shared" si="17"/>
        <v>21010.720000000001</v>
      </c>
    </row>
    <row r="76" spans="1:13" x14ac:dyDescent="0.2">
      <c r="A76" s="19">
        <v>71</v>
      </c>
      <c r="B76" s="20">
        <v>8500</v>
      </c>
      <c r="C76" s="21">
        <v>5000</v>
      </c>
      <c r="D76" s="21">
        <f>B76*[1]备注!$D$10</f>
        <v>867.00000000000011</v>
      </c>
      <c r="E76" s="21">
        <f t="shared" si="9"/>
        <v>2633</v>
      </c>
      <c r="F76" s="22">
        <f t="shared" si="10"/>
        <v>0.1</v>
      </c>
      <c r="G76" s="22">
        <f t="shared" si="11"/>
        <v>105</v>
      </c>
      <c r="H76" s="23">
        <f t="shared" si="12"/>
        <v>158.30000000000001</v>
      </c>
      <c r="I76" s="20">
        <f t="shared" si="13"/>
        <v>98000</v>
      </c>
      <c r="J76" s="22">
        <f t="shared" si="14"/>
        <v>0.2</v>
      </c>
      <c r="K76" s="22">
        <f t="shared" si="15"/>
        <v>555</v>
      </c>
      <c r="L76" s="24">
        <f t="shared" si="16"/>
        <v>19045</v>
      </c>
      <c r="M76" s="21">
        <f t="shared" si="17"/>
        <v>20944.599999999999</v>
      </c>
    </row>
    <row r="77" spans="1:13" x14ac:dyDescent="0.2">
      <c r="A77" s="19">
        <v>72</v>
      </c>
      <c r="B77" s="20">
        <v>8550</v>
      </c>
      <c r="C77" s="21">
        <v>5000</v>
      </c>
      <c r="D77" s="21">
        <f>B77*[1]备注!$D$10</f>
        <v>872.1</v>
      </c>
      <c r="E77" s="21">
        <f t="shared" si="9"/>
        <v>2677.9</v>
      </c>
      <c r="F77" s="22">
        <f t="shared" si="10"/>
        <v>0.1</v>
      </c>
      <c r="G77" s="22">
        <f t="shared" si="11"/>
        <v>105</v>
      </c>
      <c r="H77" s="23">
        <f t="shared" si="12"/>
        <v>162.79000000000002</v>
      </c>
      <c r="I77" s="20">
        <f t="shared" si="13"/>
        <v>97400</v>
      </c>
      <c r="J77" s="22">
        <f t="shared" si="14"/>
        <v>0.2</v>
      </c>
      <c r="K77" s="22">
        <f t="shared" si="15"/>
        <v>555</v>
      </c>
      <c r="L77" s="24">
        <f t="shared" si="16"/>
        <v>18925</v>
      </c>
      <c r="M77" s="21">
        <f t="shared" si="17"/>
        <v>20878.48</v>
      </c>
    </row>
    <row r="78" spans="1:13" x14ac:dyDescent="0.2">
      <c r="A78" s="19">
        <v>73</v>
      </c>
      <c r="B78" s="20">
        <v>8600</v>
      </c>
      <c r="C78" s="21">
        <v>5000</v>
      </c>
      <c r="D78" s="21">
        <f>B78*[1]备注!$D$10</f>
        <v>877.2</v>
      </c>
      <c r="E78" s="21">
        <f t="shared" si="9"/>
        <v>2722.8</v>
      </c>
      <c r="F78" s="22">
        <f t="shared" si="10"/>
        <v>0.1</v>
      </c>
      <c r="G78" s="22">
        <f t="shared" si="11"/>
        <v>105</v>
      </c>
      <c r="H78" s="23">
        <f t="shared" si="12"/>
        <v>167.28000000000003</v>
      </c>
      <c r="I78" s="20">
        <f t="shared" si="13"/>
        <v>96800</v>
      </c>
      <c r="J78" s="22">
        <f t="shared" si="14"/>
        <v>0.2</v>
      </c>
      <c r="K78" s="22">
        <f t="shared" si="15"/>
        <v>555</v>
      </c>
      <c r="L78" s="24">
        <f t="shared" si="16"/>
        <v>18805</v>
      </c>
      <c r="M78" s="21">
        <f t="shared" si="17"/>
        <v>20812.36</v>
      </c>
    </row>
    <row r="79" spans="1:13" x14ac:dyDescent="0.2">
      <c r="A79" s="19">
        <v>74</v>
      </c>
      <c r="B79" s="20">
        <v>8650</v>
      </c>
      <c r="C79" s="21">
        <v>5000</v>
      </c>
      <c r="D79" s="21">
        <f>B79*[1]备注!$D$10</f>
        <v>882.30000000000007</v>
      </c>
      <c r="E79" s="21">
        <f t="shared" si="9"/>
        <v>2767.7</v>
      </c>
      <c r="F79" s="22">
        <f t="shared" si="10"/>
        <v>0.1</v>
      </c>
      <c r="G79" s="22">
        <f t="shared" si="11"/>
        <v>105</v>
      </c>
      <c r="H79" s="23">
        <f t="shared" si="12"/>
        <v>171.76999999999998</v>
      </c>
      <c r="I79" s="20">
        <f t="shared" si="13"/>
        <v>96200</v>
      </c>
      <c r="J79" s="22">
        <f t="shared" si="14"/>
        <v>0.2</v>
      </c>
      <c r="K79" s="22">
        <f t="shared" si="15"/>
        <v>555</v>
      </c>
      <c r="L79" s="24">
        <f t="shared" si="16"/>
        <v>18685</v>
      </c>
      <c r="M79" s="21">
        <f t="shared" si="17"/>
        <v>20746.239999999998</v>
      </c>
    </row>
    <row r="80" spans="1:13" x14ac:dyDescent="0.2">
      <c r="A80" s="19">
        <v>75</v>
      </c>
      <c r="B80" s="20">
        <v>8700</v>
      </c>
      <c r="C80" s="21">
        <v>5000</v>
      </c>
      <c r="D80" s="21">
        <f>B80*[1]备注!$D$10</f>
        <v>887.40000000000009</v>
      </c>
      <c r="E80" s="21">
        <f t="shared" si="9"/>
        <v>2812.6</v>
      </c>
      <c r="F80" s="22">
        <f t="shared" si="10"/>
        <v>0.1</v>
      </c>
      <c r="G80" s="22">
        <f t="shared" si="11"/>
        <v>105</v>
      </c>
      <c r="H80" s="23">
        <f t="shared" si="12"/>
        <v>176.26</v>
      </c>
      <c r="I80" s="20">
        <f t="shared" si="13"/>
        <v>95600</v>
      </c>
      <c r="J80" s="22">
        <f t="shared" si="14"/>
        <v>0.2</v>
      </c>
      <c r="K80" s="22">
        <f t="shared" si="15"/>
        <v>555</v>
      </c>
      <c r="L80" s="24">
        <f t="shared" si="16"/>
        <v>18565</v>
      </c>
      <c r="M80" s="21">
        <f t="shared" si="17"/>
        <v>20680.12</v>
      </c>
    </row>
    <row r="81" spans="1:13" x14ac:dyDescent="0.2">
      <c r="A81" s="19">
        <v>76</v>
      </c>
      <c r="B81" s="20">
        <v>8750</v>
      </c>
      <c r="C81" s="21">
        <v>5000</v>
      </c>
      <c r="D81" s="21">
        <f>B81*[1]备注!$D$10</f>
        <v>892.50000000000011</v>
      </c>
      <c r="E81" s="21">
        <f t="shared" si="9"/>
        <v>2857.5</v>
      </c>
      <c r="F81" s="22">
        <f t="shared" si="10"/>
        <v>0.1</v>
      </c>
      <c r="G81" s="22">
        <f t="shared" si="11"/>
        <v>105</v>
      </c>
      <c r="H81" s="23">
        <f t="shared" si="12"/>
        <v>180.75</v>
      </c>
      <c r="I81" s="20">
        <f t="shared" si="13"/>
        <v>95000</v>
      </c>
      <c r="J81" s="22">
        <f t="shared" si="14"/>
        <v>0.2</v>
      </c>
      <c r="K81" s="22">
        <f t="shared" si="15"/>
        <v>555</v>
      </c>
      <c r="L81" s="24">
        <f t="shared" si="16"/>
        <v>18445</v>
      </c>
      <c r="M81" s="21">
        <f t="shared" si="17"/>
        <v>20614</v>
      </c>
    </row>
    <row r="82" spans="1:13" x14ac:dyDescent="0.2">
      <c r="A82" s="19">
        <v>77</v>
      </c>
      <c r="B82" s="20">
        <v>8800</v>
      </c>
      <c r="C82" s="21">
        <v>5000</v>
      </c>
      <c r="D82" s="21">
        <f>B82*[1]备注!$D$10</f>
        <v>897.6</v>
      </c>
      <c r="E82" s="21">
        <f t="shared" si="9"/>
        <v>2902.4</v>
      </c>
      <c r="F82" s="22">
        <f t="shared" si="10"/>
        <v>0.1</v>
      </c>
      <c r="G82" s="22">
        <f t="shared" si="11"/>
        <v>105</v>
      </c>
      <c r="H82" s="23">
        <f t="shared" si="12"/>
        <v>185.24</v>
      </c>
      <c r="I82" s="20">
        <f t="shared" si="13"/>
        <v>94400</v>
      </c>
      <c r="J82" s="22">
        <f t="shared" si="14"/>
        <v>0.2</v>
      </c>
      <c r="K82" s="22">
        <f t="shared" si="15"/>
        <v>555</v>
      </c>
      <c r="L82" s="24">
        <f t="shared" si="16"/>
        <v>18325</v>
      </c>
      <c r="M82" s="21">
        <f t="shared" si="17"/>
        <v>20547.88</v>
      </c>
    </row>
    <row r="83" spans="1:13" x14ac:dyDescent="0.2">
      <c r="A83" s="19">
        <v>78</v>
      </c>
      <c r="B83" s="20">
        <v>8850</v>
      </c>
      <c r="C83" s="21">
        <v>5000</v>
      </c>
      <c r="D83" s="21">
        <f>B83*[1]备注!$D$10</f>
        <v>902.7</v>
      </c>
      <c r="E83" s="21">
        <f t="shared" si="9"/>
        <v>2947.3</v>
      </c>
      <c r="F83" s="22">
        <f t="shared" si="10"/>
        <v>0.1</v>
      </c>
      <c r="G83" s="22">
        <f t="shared" si="11"/>
        <v>105</v>
      </c>
      <c r="H83" s="23">
        <f t="shared" si="12"/>
        <v>189.73000000000002</v>
      </c>
      <c r="I83" s="20">
        <f t="shared" si="13"/>
        <v>93800</v>
      </c>
      <c r="J83" s="22">
        <f t="shared" si="14"/>
        <v>0.2</v>
      </c>
      <c r="K83" s="22">
        <f t="shared" si="15"/>
        <v>555</v>
      </c>
      <c r="L83" s="24">
        <f t="shared" si="16"/>
        <v>18205</v>
      </c>
      <c r="M83" s="21">
        <f t="shared" si="17"/>
        <v>20481.760000000002</v>
      </c>
    </row>
    <row r="84" spans="1:13" x14ac:dyDescent="0.2">
      <c r="A84" s="19">
        <v>79</v>
      </c>
      <c r="B84" s="20">
        <v>8900</v>
      </c>
      <c r="C84" s="21">
        <v>5000</v>
      </c>
      <c r="D84" s="21">
        <f>B84*[1]备注!$D$10</f>
        <v>907.80000000000007</v>
      </c>
      <c r="E84" s="21">
        <f t="shared" si="9"/>
        <v>2992.2</v>
      </c>
      <c r="F84" s="22">
        <f t="shared" si="10"/>
        <v>0.1</v>
      </c>
      <c r="G84" s="22">
        <f t="shared" si="11"/>
        <v>105</v>
      </c>
      <c r="H84" s="23">
        <f t="shared" si="12"/>
        <v>194.21999999999997</v>
      </c>
      <c r="I84" s="20">
        <f t="shared" si="13"/>
        <v>93200</v>
      </c>
      <c r="J84" s="22">
        <f t="shared" si="14"/>
        <v>0.2</v>
      </c>
      <c r="K84" s="22">
        <f t="shared" si="15"/>
        <v>555</v>
      </c>
      <c r="L84" s="24">
        <f t="shared" si="16"/>
        <v>18085</v>
      </c>
      <c r="M84" s="21">
        <f t="shared" si="17"/>
        <v>20415.64</v>
      </c>
    </row>
    <row r="85" spans="1:13" x14ac:dyDescent="0.2">
      <c r="A85" s="19">
        <v>80</v>
      </c>
      <c r="B85" s="20">
        <v>8950</v>
      </c>
      <c r="C85" s="21">
        <v>5000</v>
      </c>
      <c r="D85" s="21">
        <f>B85*[1]备注!$D$10</f>
        <v>912.90000000000009</v>
      </c>
      <c r="E85" s="21">
        <f t="shared" si="9"/>
        <v>3037.1</v>
      </c>
      <c r="F85" s="22">
        <f t="shared" si="10"/>
        <v>0.1</v>
      </c>
      <c r="G85" s="22">
        <f t="shared" si="11"/>
        <v>105</v>
      </c>
      <c r="H85" s="23">
        <f t="shared" si="12"/>
        <v>198.70999999999998</v>
      </c>
      <c r="I85" s="20">
        <f t="shared" si="13"/>
        <v>92600</v>
      </c>
      <c r="J85" s="22">
        <f t="shared" si="14"/>
        <v>0.2</v>
      </c>
      <c r="K85" s="22">
        <f t="shared" si="15"/>
        <v>555</v>
      </c>
      <c r="L85" s="24">
        <f t="shared" si="16"/>
        <v>17965</v>
      </c>
      <c r="M85" s="21">
        <f t="shared" si="17"/>
        <v>20349.52</v>
      </c>
    </row>
    <row r="86" spans="1:13" x14ac:dyDescent="0.2">
      <c r="A86" s="19">
        <v>81</v>
      </c>
      <c r="B86" s="20">
        <v>9000</v>
      </c>
      <c r="C86" s="21">
        <v>5000</v>
      </c>
      <c r="D86" s="21">
        <f>B86*[1]备注!$D$10</f>
        <v>918.00000000000011</v>
      </c>
      <c r="E86" s="21">
        <f t="shared" si="9"/>
        <v>3082</v>
      </c>
      <c r="F86" s="22">
        <f t="shared" si="10"/>
        <v>0.1</v>
      </c>
      <c r="G86" s="22">
        <f t="shared" si="11"/>
        <v>105</v>
      </c>
      <c r="H86" s="23">
        <f t="shared" si="12"/>
        <v>203.20000000000005</v>
      </c>
      <c r="I86" s="20">
        <f t="shared" si="13"/>
        <v>92000</v>
      </c>
      <c r="J86" s="22">
        <f t="shared" si="14"/>
        <v>0.2</v>
      </c>
      <c r="K86" s="22">
        <f t="shared" si="15"/>
        <v>555</v>
      </c>
      <c r="L86" s="24">
        <f t="shared" si="16"/>
        <v>17845</v>
      </c>
      <c r="M86" s="21">
        <f t="shared" si="17"/>
        <v>20283.400000000001</v>
      </c>
    </row>
    <row r="87" spans="1:13" x14ac:dyDescent="0.2">
      <c r="A87" s="19">
        <v>82</v>
      </c>
      <c r="B87" s="20">
        <v>9050</v>
      </c>
      <c r="C87" s="21">
        <v>5000</v>
      </c>
      <c r="D87" s="21">
        <f>B87*[1]备注!$D$10</f>
        <v>923.1</v>
      </c>
      <c r="E87" s="21">
        <f t="shared" si="9"/>
        <v>3126.9</v>
      </c>
      <c r="F87" s="22">
        <f t="shared" si="10"/>
        <v>0.1</v>
      </c>
      <c r="G87" s="22">
        <f t="shared" si="11"/>
        <v>105</v>
      </c>
      <c r="H87" s="23">
        <f t="shared" si="12"/>
        <v>207.69000000000005</v>
      </c>
      <c r="I87" s="20">
        <f t="shared" si="13"/>
        <v>91400</v>
      </c>
      <c r="J87" s="22">
        <f t="shared" si="14"/>
        <v>0.2</v>
      </c>
      <c r="K87" s="22">
        <f t="shared" si="15"/>
        <v>555</v>
      </c>
      <c r="L87" s="24">
        <f t="shared" si="16"/>
        <v>17725</v>
      </c>
      <c r="M87" s="21">
        <f t="shared" si="17"/>
        <v>20217.28</v>
      </c>
    </row>
    <row r="88" spans="1:13" x14ac:dyDescent="0.2">
      <c r="A88" s="19">
        <v>83</v>
      </c>
      <c r="B88" s="20">
        <v>9100</v>
      </c>
      <c r="C88" s="21">
        <v>5000</v>
      </c>
      <c r="D88" s="21">
        <f>B88*[1]备注!$D$10</f>
        <v>928.2</v>
      </c>
      <c r="E88" s="21">
        <f t="shared" si="9"/>
        <v>3171.8</v>
      </c>
      <c r="F88" s="22">
        <f t="shared" si="10"/>
        <v>0.1</v>
      </c>
      <c r="G88" s="22">
        <f t="shared" si="11"/>
        <v>105</v>
      </c>
      <c r="H88" s="23">
        <f t="shared" si="12"/>
        <v>212.18000000000006</v>
      </c>
      <c r="I88" s="20">
        <f t="shared" si="13"/>
        <v>90800</v>
      </c>
      <c r="J88" s="22">
        <f t="shared" si="14"/>
        <v>0.2</v>
      </c>
      <c r="K88" s="22">
        <f t="shared" si="15"/>
        <v>555</v>
      </c>
      <c r="L88" s="24">
        <f t="shared" si="16"/>
        <v>17605</v>
      </c>
      <c r="M88" s="21">
        <f t="shared" si="17"/>
        <v>20151.16</v>
      </c>
    </row>
    <row r="89" spans="1:13" x14ac:dyDescent="0.2">
      <c r="A89" s="19">
        <v>84</v>
      </c>
      <c r="B89" s="20">
        <v>9150</v>
      </c>
      <c r="C89" s="21">
        <v>5000</v>
      </c>
      <c r="D89" s="21">
        <f>B89*[1]备注!$D$10</f>
        <v>933.30000000000007</v>
      </c>
      <c r="E89" s="21">
        <f t="shared" si="9"/>
        <v>3216.7</v>
      </c>
      <c r="F89" s="22">
        <f t="shared" si="10"/>
        <v>0.1</v>
      </c>
      <c r="G89" s="22">
        <f t="shared" si="11"/>
        <v>105</v>
      </c>
      <c r="H89" s="23">
        <f t="shared" si="12"/>
        <v>216.67000000000002</v>
      </c>
      <c r="I89" s="20">
        <f t="shared" si="13"/>
        <v>90200</v>
      </c>
      <c r="J89" s="22">
        <f t="shared" si="14"/>
        <v>0.2</v>
      </c>
      <c r="K89" s="22">
        <f t="shared" si="15"/>
        <v>555</v>
      </c>
      <c r="L89" s="24">
        <f t="shared" si="16"/>
        <v>17485</v>
      </c>
      <c r="M89" s="21">
        <f t="shared" si="17"/>
        <v>20085.04</v>
      </c>
    </row>
    <row r="90" spans="1:13" x14ac:dyDescent="0.2">
      <c r="A90" s="19">
        <v>85</v>
      </c>
      <c r="B90" s="20">
        <v>9200</v>
      </c>
      <c r="C90" s="21">
        <v>5000</v>
      </c>
      <c r="D90" s="21">
        <f>B90*[1]备注!$D$10</f>
        <v>938.40000000000009</v>
      </c>
      <c r="E90" s="21">
        <f t="shared" si="9"/>
        <v>3261.6</v>
      </c>
      <c r="F90" s="22">
        <f t="shared" si="10"/>
        <v>0.1</v>
      </c>
      <c r="G90" s="22">
        <f t="shared" si="11"/>
        <v>105</v>
      </c>
      <c r="H90" s="23">
        <f t="shared" si="12"/>
        <v>221.16000000000003</v>
      </c>
      <c r="I90" s="20">
        <f t="shared" si="13"/>
        <v>89600</v>
      </c>
      <c r="J90" s="22">
        <f t="shared" si="14"/>
        <v>0.2</v>
      </c>
      <c r="K90" s="22">
        <f t="shared" si="15"/>
        <v>555</v>
      </c>
      <c r="L90" s="24">
        <f t="shared" si="16"/>
        <v>17365</v>
      </c>
      <c r="M90" s="21">
        <f t="shared" si="17"/>
        <v>20018.919999999998</v>
      </c>
    </row>
    <row r="91" spans="1:13" x14ac:dyDescent="0.2">
      <c r="A91" s="19">
        <v>86</v>
      </c>
      <c r="B91" s="20">
        <v>9250</v>
      </c>
      <c r="C91" s="21">
        <v>5000</v>
      </c>
      <c r="D91" s="21">
        <f>B91*[1]备注!$D$10</f>
        <v>943.50000000000011</v>
      </c>
      <c r="E91" s="21">
        <f t="shared" si="9"/>
        <v>3306.5</v>
      </c>
      <c r="F91" s="22">
        <f t="shared" si="10"/>
        <v>0.1</v>
      </c>
      <c r="G91" s="22">
        <f t="shared" si="11"/>
        <v>105</v>
      </c>
      <c r="H91" s="23">
        <f t="shared" si="12"/>
        <v>225.65000000000003</v>
      </c>
      <c r="I91" s="20">
        <f t="shared" si="13"/>
        <v>89000</v>
      </c>
      <c r="J91" s="22">
        <f t="shared" si="14"/>
        <v>0.2</v>
      </c>
      <c r="K91" s="22">
        <f t="shared" si="15"/>
        <v>555</v>
      </c>
      <c r="L91" s="24">
        <f t="shared" si="16"/>
        <v>17245</v>
      </c>
      <c r="M91" s="21">
        <f t="shared" si="17"/>
        <v>19952.8</v>
      </c>
    </row>
    <row r="92" spans="1:13" x14ac:dyDescent="0.2">
      <c r="A92" s="19">
        <v>87</v>
      </c>
      <c r="B92" s="20">
        <v>9300</v>
      </c>
      <c r="C92" s="21">
        <v>5000</v>
      </c>
      <c r="D92" s="21">
        <f>B92*[1]备注!$D$10</f>
        <v>948.6</v>
      </c>
      <c r="E92" s="21">
        <f t="shared" si="9"/>
        <v>3351.4</v>
      </c>
      <c r="F92" s="22">
        <f t="shared" si="10"/>
        <v>0.1</v>
      </c>
      <c r="G92" s="22">
        <f t="shared" si="11"/>
        <v>105</v>
      </c>
      <c r="H92" s="23">
        <f t="shared" si="12"/>
        <v>230.14000000000004</v>
      </c>
      <c r="I92" s="20">
        <f t="shared" si="13"/>
        <v>88400</v>
      </c>
      <c r="J92" s="22">
        <f t="shared" si="14"/>
        <v>0.2</v>
      </c>
      <c r="K92" s="22">
        <f t="shared" si="15"/>
        <v>555</v>
      </c>
      <c r="L92" s="24">
        <f t="shared" si="16"/>
        <v>17125</v>
      </c>
      <c r="M92" s="21">
        <f t="shared" si="17"/>
        <v>19886.68</v>
      </c>
    </row>
    <row r="93" spans="1:13" x14ac:dyDescent="0.2">
      <c r="A93" s="19">
        <v>88</v>
      </c>
      <c r="B93" s="20">
        <v>9350</v>
      </c>
      <c r="C93" s="21">
        <v>5000</v>
      </c>
      <c r="D93" s="21">
        <f>B93*[1]备注!$D$10</f>
        <v>953.7</v>
      </c>
      <c r="E93" s="21">
        <f t="shared" si="9"/>
        <v>3396.3</v>
      </c>
      <c r="F93" s="22">
        <f t="shared" si="10"/>
        <v>0.1</v>
      </c>
      <c r="G93" s="22">
        <f t="shared" si="11"/>
        <v>105</v>
      </c>
      <c r="H93" s="23">
        <f t="shared" si="12"/>
        <v>234.63000000000005</v>
      </c>
      <c r="I93" s="20">
        <f t="shared" si="13"/>
        <v>87800</v>
      </c>
      <c r="J93" s="22">
        <f t="shared" si="14"/>
        <v>0.2</v>
      </c>
      <c r="K93" s="22">
        <f t="shared" si="15"/>
        <v>555</v>
      </c>
      <c r="L93" s="24">
        <f t="shared" si="16"/>
        <v>17005</v>
      </c>
      <c r="M93" s="21">
        <f t="shared" si="17"/>
        <v>19820.560000000001</v>
      </c>
    </row>
    <row r="94" spans="1:13" x14ac:dyDescent="0.2">
      <c r="A94" s="19">
        <v>89</v>
      </c>
      <c r="B94" s="20">
        <v>9400</v>
      </c>
      <c r="C94" s="21">
        <v>5000</v>
      </c>
      <c r="D94" s="21">
        <f>B94*[1]备注!$D$10</f>
        <v>958.80000000000007</v>
      </c>
      <c r="E94" s="21">
        <f t="shared" si="9"/>
        <v>3441.2</v>
      </c>
      <c r="F94" s="22">
        <f t="shared" si="10"/>
        <v>0.1</v>
      </c>
      <c r="G94" s="22">
        <f t="shared" si="11"/>
        <v>105</v>
      </c>
      <c r="H94" s="23">
        <f t="shared" si="12"/>
        <v>239.12</v>
      </c>
      <c r="I94" s="20">
        <f t="shared" si="13"/>
        <v>87200</v>
      </c>
      <c r="J94" s="22">
        <f t="shared" si="14"/>
        <v>0.2</v>
      </c>
      <c r="K94" s="22">
        <f t="shared" si="15"/>
        <v>555</v>
      </c>
      <c r="L94" s="24">
        <f t="shared" si="16"/>
        <v>16885</v>
      </c>
      <c r="M94" s="21">
        <f t="shared" si="17"/>
        <v>19754.439999999999</v>
      </c>
    </row>
    <row r="95" spans="1:13" x14ac:dyDescent="0.2">
      <c r="A95" s="19">
        <v>90</v>
      </c>
      <c r="B95" s="20">
        <v>9450</v>
      </c>
      <c r="C95" s="21">
        <v>5000</v>
      </c>
      <c r="D95" s="21">
        <f>B95*[1]备注!$D$10</f>
        <v>963.90000000000009</v>
      </c>
      <c r="E95" s="21">
        <f t="shared" si="9"/>
        <v>3486.1</v>
      </c>
      <c r="F95" s="22">
        <f t="shared" si="10"/>
        <v>0.1</v>
      </c>
      <c r="G95" s="22">
        <f t="shared" si="11"/>
        <v>105</v>
      </c>
      <c r="H95" s="23">
        <f t="shared" si="12"/>
        <v>243.61</v>
      </c>
      <c r="I95" s="20">
        <f t="shared" si="13"/>
        <v>86600</v>
      </c>
      <c r="J95" s="22">
        <f t="shared" si="14"/>
        <v>0.2</v>
      </c>
      <c r="K95" s="22">
        <f t="shared" si="15"/>
        <v>555</v>
      </c>
      <c r="L95" s="24">
        <f t="shared" si="16"/>
        <v>16765</v>
      </c>
      <c r="M95" s="21">
        <f t="shared" si="17"/>
        <v>19688.32</v>
      </c>
    </row>
    <row r="96" spans="1:13" x14ac:dyDescent="0.2">
      <c r="A96" s="19">
        <v>91</v>
      </c>
      <c r="B96" s="20">
        <v>9500</v>
      </c>
      <c r="C96" s="21">
        <v>5000</v>
      </c>
      <c r="D96" s="21">
        <f>B96*[1]备注!$D$10</f>
        <v>969.00000000000011</v>
      </c>
      <c r="E96" s="21">
        <f t="shared" si="9"/>
        <v>3531</v>
      </c>
      <c r="F96" s="22">
        <f t="shared" si="10"/>
        <v>0.1</v>
      </c>
      <c r="G96" s="22">
        <f t="shared" si="11"/>
        <v>105</v>
      </c>
      <c r="H96" s="23">
        <f t="shared" si="12"/>
        <v>248.10000000000002</v>
      </c>
      <c r="I96" s="20">
        <f t="shared" si="13"/>
        <v>86000</v>
      </c>
      <c r="J96" s="22">
        <f t="shared" si="14"/>
        <v>0.2</v>
      </c>
      <c r="K96" s="22">
        <f t="shared" si="15"/>
        <v>555</v>
      </c>
      <c r="L96" s="24">
        <f t="shared" si="16"/>
        <v>16645</v>
      </c>
      <c r="M96" s="21">
        <f t="shared" si="17"/>
        <v>19622.2</v>
      </c>
    </row>
    <row r="97" spans="1:13" x14ac:dyDescent="0.2">
      <c r="A97" s="19">
        <v>92</v>
      </c>
      <c r="B97" s="20">
        <v>9550</v>
      </c>
      <c r="C97" s="21">
        <v>5000</v>
      </c>
      <c r="D97" s="21">
        <f>B97*[1]备注!$D$10</f>
        <v>974.1</v>
      </c>
      <c r="E97" s="21">
        <f t="shared" si="9"/>
        <v>3575.9</v>
      </c>
      <c r="F97" s="22">
        <f t="shared" si="10"/>
        <v>0.1</v>
      </c>
      <c r="G97" s="22">
        <f t="shared" si="11"/>
        <v>105</v>
      </c>
      <c r="H97" s="23">
        <f t="shared" si="12"/>
        <v>252.59000000000003</v>
      </c>
      <c r="I97" s="20">
        <f t="shared" si="13"/>
        <v>85400</v>
      </c>
      <c r="J97" s="22">
        <f t="shared" si="14"/>
        <v>0.2</v>
      </c>
      <c r="K97" s="22">
        <f t="shared" si="15"/>
        <v>555</v>
      </c>
      <c r="L97" s="24">
        <f t="shared" si="16"/>
        <v>16525</v>
      </c>
      <c r="M97" s="21">
        <f t="shared" si="17"/>
        <v>19556.080000000002</v>
      </c>
    </row>
    <row r="98" spans="1:13" x14ac:dyDescent="0.2">
      <c r="A98" s="19">
        <v>93</v>
      </c>
      <c r="B98" s="20">
        <v>9600</v>
      </c>
      <c r="C98" s="21">
        <v>5000</v>
      </c>
      <c r="D98" s="21">
        <f>B98*[1]备注!$D$10</f>
        <v>979.2</v>
      </c>
      <c r="E98" s="21">
        <f t="shared" si="9"/>
        <v>3620.8</v>
      </c>
      <c r="F98" s="22">
        <f t="shared" si="10"/>
        <v>0.1</v>
      </c>
      <c r="G98" s="22">
        <f t="shared" si="11"/>
        <v>105</v>
      </c>
      <c r="H98" s="23">
        <f t="shared" si="12"/>
        <v>257.08000000000004</v>
      </c>
      <c r="I98" s="20">
        <f t="shared" si="13"/>
        <v>84800</v>
      </c>
      <c r="J98" s="22">
        <f t="shared" si="14"/>
        <v>0.2</v>
      </c>
      <c r="K98" s="22">
        <f t="shared" si="15"/>
        <v>555</v>
      </c>
      <c r="L98" s="24">
        <f t="shared" si="16"/>
        <v>16405</v>
      </c>
      <c r="M98" s="21">
        <f t="shared" si="17"/>
        <v>19489.96</v>
      </c>
    </row>
    <row r="99" spans="1:13" x14ac:dyDescent="0.2">
      <c r="A99" s="19">
        <v>94</v>
      </c>
      <c r="B99" s="20">
        <v>9650</v>
      </c>
      <c r="C99" s="21">
        <v>5000</v>
      </c>
      <c r="D99" s="21">
        <f>B99*[1]备注!$D$10</f>
        <v>984.30000000000007</v>
      </c>
      <c r="E99" s="21">
        <f t="shared" si="9"/>
        <v>3665.7</v>
      </c>
      <c r="F99" s="22">
        <f t="shared" si="10"/>
        <v>0.1</v>
      </c>
      <c r="G99" s="22">
        <f t="shared" si="11"/>
        <v>105</v>
      </c>
      <c r="H99" s="23">
        <f t="shared" si="12"/>
        <v>261.57</v>
      </c>
      <c r="I99" s="20">
        <f t="shared" si="13"/>
        <v>84200</v>
      </c>
      <c r="J99" s="22">
        <f t="shared" si="14"/>
        <v>0.2</v>
      </c>
      <c r="K99" s="22">
        <f t="shared" si="15"/>
        <v>555</v>
      </c>
      <c r="L99" s="24">
        <f t="shared" si="16"/>
        <v>16285</v>
      </c>
      <c r="M99" s="21">
        <f t="shared" si="17"/>
        <v>19423.84</v>
      </c>
    </row>
    <row r="100" spans="1:13" x14ac:dyDescent="0.2">
      <c r="A100" s="19">
        <v>95</v>
      </c>
      <c r="B100" s="20">
        <v>9700</v>
      </c>
      <c r="C100" s="21">
        <v>5000</v>
      </c>
      <c r="D100" s="21">
        <f>B100*[1]备注!$D$10</f>
        <v>989.40000000000009</v>
      </c>
      <c r="E100" s="21">
        <f t="shared" si="9"/>
        <v>3710.6</v>
      </c>
      <c r="F100" s="22">
        <f t="shared" si="10"/>
        <v>0.1</v>
      </c>
      <c r="G100" s="22">
        <f t="shared" si="11"/>
        <v>105</v>
      </c>
      <c r="H100" s="23">
        <f t="shared" si="12"/>
        <v>266.06</v>
      </c>
      <c r="I100" s="20">
        <f t="shared" si="13"/>
        <v>83600</v>
      </c>
      <c r="J100" s="22">
        <f t="shared" si="14"/>
        <v>0.2</v>
      </c>
      <c r="K100" s="22">
        <f t="shared" si="15"/>
        <v>555</v>
      </c>
      <c r="L100" s="24">
        <f t="shared" si="16"/>
        <v>16165</v>
      </c>
      <c r="M100" s="21">
        <f t="shared" si="17"/>
        <v>19357.72</v>
      </c>
    </row>
    <row r="101" spans="1:13" x14ac:dyDescent="0.2">
      <c r="A101" s="19">
        <v>96</v>
      </c>
      <c r="B101" s="20">
        <v>9750</v>
      </c>
      <c r="C101" s="21">
        <v>5000</v>
      </c>
      <c r="D101" s="21">
        <f>B101*[1]备注!$D$10</f>
        <v>994.50000000000011</v>
      </c>
      <c r="E101" s="21">
        <f t="shared" si="9"/>
        <v>3755.5</v>
      </c>
      <c r="F101" s="22">
        <f t="shared" si="10"/>
        <v>0.1</v>
      </c>
      <c r="G101" s="22">
        <f t="shared" si="11"/>
        <v>105</v>
      </c>
      <c r="H101" s="23">
        <f t="shared" si="12"/>
        <v>270.55</v>
      </c>
      <c r="I101" s="20">
        <f t="shared" si="13"/>
        <v>83000</v>
      </c>
      <c r="J101" s="22">
        <f t="shared" si="14"/>
        <v>0.2</v>
      </c>
      <c r="K101" s="22">
        <f t="shared" si="15"/>
        <v>555</v>
      </c>
      <c r="L101" s="24">
        <f t="shared" si="16"/>
        <v>16045</v>
      </c>
      <c r="M101" s="21">
        <f t="shared" si="17"/>
        <v>19291.599999999999</v>
      </c>
    </row>
    <row r="102" spans="1:13" x14ac:dyDescent="0.2">
      <c r="A102" s="19">
        <v>97</v>
      </c>
      <c r="B102" s="20">
        <v>9800</v>
      </c>
      <c r="C102" s="21">
        <v>5000</v>
      </c>
      <c r="D102" s="21">
        <f>B102*[1]备注!$D$10</f>
        <v>999.6</v>
      </c>
      <c r="E102" s="21">
        <f t="shared" si="9"/>
        <v>3800.4</v>
      </c>
      <c r="F102" s="22">
        <f t="shared" si="10"/>
        <v>0.1</v>
      </c>
      <c r="G102" s="22">
        <f t="shared" si="11"/>
        <v>105</v>
      </c>
      <c r="H102" s="23">
        <f t="shared" si="12"/>
        <v>275.04000000000002</v>
      </c>
      <c r="I102" s="20">
        <f t="shared" si="13"/>
        <v>82400</v>
      </c>
      <c r="J102" s="22">
        <f t="shared" si="14"/>
        <v>0.2</v>
      </c>
      <c r="K102" s="22">
        <f t="shared" si="15"/>
        <v>555</v>
      </c>
      <c r="L102" s="24">
        <f t="shared" si="16"/>
        <v>15925</v>
      </c>
      <c r="M102" s="21">
        <f t="shared" si="17"/>
        <v>19225.48</v>
      </c>
    </row>
    <row r="103" spans="1:13" x14ac:dyDescent="0.2">
      <c r="A103" s="19">
        <v>98</v>
      </c>
      <c r="B103" s="20">
        <v>9850</v>
      </c>
      <c r="C103" s="21">
        <v>5000</v>
      </c>
      <c r="D103" s="21">
        <f>B103*[1]备注!$D$10</f>
        <v>1004.7</v>
      </c>
      <c r="E103" s="21">
        <f t="shared" si="9"/>
        <v>3845.3</v>
      </c>
      <c r="F103" s="22">
        <f t="shared" si="10"/>
        <v>0.1</v>
      </c>
      <c r="G103" s="22">
        <f t="shared" si="11"/>
        <v>105</v>
      </c>
      <c r="H103" s="23">
        <f t="shared" si="12"/>
        <v>279.53000000000003</v>
      </c>
      <c r="I103" s="20">
        <f t="shared" si="13"/>
        <v>81800</v>
      </c>
      <c r="J103" s="22">
        <f t="shared" si="14"/>
        <v>0.2</v>
      </c>
      <c r="K103" s="22">
        <f t="shared" si="15"/>
        <v>555</v>
      </c>
      <c r="L103" s="24">
        <f t="shared" si="16"/>
        <v>15805</v>
      </c>
      <c r="M103" s="21">
        <f t="shared" si="17"/>
        <v>19159.36</v>
      </c>
    </row>
    <row r="104" spans="1:13" x14ac:dyDescent="0.2">
      <c r="A104" s="19">
        <v>99</v>
      </c>
      <c r="B104" s="20">
        <v>9900</v>
      </c>
      <c r="C104" s="21">
        <v>5000</v>
      </c>
      <c r="D104" s="21">
        <f>B104*[1]备注!$D$10</f>
        <v>1009.8000000000001</v>
      </c>
      <c r="E104" s="21">
        <f t="shared" si="9"/>
        <v>3890.2</v>
      </c>
      <c r="F104" s="22">
        <f t="shared" si="10"/>
        <v>0.1</v>
      </c>
      <c r="G104" s="22">
        <f t="shared" si="11"/>
        <v>105</v>
      </c>
      <c r="H104" s="23">
        <f t="shared" si="12"/>
        <v>284.02</v>
      </c>
      <c r="I104" s="20">
        <f t="shared" si="13"/>
        <v>81200</v>
      </c>
      <c r="J104" s="22">
        <f t="shared" si="14"/>
        <v>0.2</v>
      </c>
      <c r="K104" s="22">
        <f t="shared" si="15"/>
        <v>555</v>
      </c>
      <c r="L104" s="24">
        <f t="shared" si="16"/>
        <v>15685</v>
      </c>
      <c r="M104" s="21">
        <f t="shared" si="17"/>
        <v>19093.239999999998</v>
      </c>
    </row>
    <row r="105" spans="1:13" x14ac:dyDescent="0.2">
      <c r="A105" s="19">
        <v>100</v>
      </c>
      <c r="B105" s="20">
        <v>9950</v>
      </c>
      <c r="C105" s="21">
        <v>5000</v>
      </c>
      <c r="D105" s="21">
        <f>B105*[1]备注!$D$10</f>
        <v>1014.9000000000001</v>
      </c>
      <c r="E105" s="21">
        <f t="shared" si="9"/>
        <v>3935.1</v>
      </c>
      <c r="F105" s="22">
        <f t="shared" si="10"/>
        <v>0.1</v>
      </c>
      <c r="G105" s="22">
        <f t="shared" si="11"/>
        <v>105</v>
      </c>
      <c r="H105" s="23">
        <f t="shared" si="12"/>
        <v>288.51</v>
      </c>
      <c r="I105" s="20">
        <f t="shared" si="13"/>
        <v>80600</v>
      </c>
      <c r="J105" s="22">
        <f t="shared" si="14"/>
        <v>0.2</v>
      </c>
      <c r="K105" s="22">
        <f t="shared" si="15"/>
        <v>555</v>
      </c>
      <c r="L105" s="24">
        <f t="shared" si="16"/>
        <v>15565</v>
      </c>
      <c r="M105" s="21">
        <f t="shared" si="17"/>
        <v>19027.12</v>
      </c>
    </row>
    <row r="106" spans="1:13" x14ac:dyDescent="0.2">
      <c r="A106" s="19">
        <v>101</v>
      </c>
      <c r="B106" s="20">
        <v>10000</v>
      </c>
      <c r="C106" s="21">
        <v>5000</v>
      </c>
      <c r="D106" s="21">
        <f>B106*[1]备注!$D$10</f>
        <v>1020.0000000000001</v>
      </c>
      <c r="E106" s="21">
        <f t="shared" si="9"/>
        <v>3980</v>
      </c>
      <c r="F106" s="22">
        <f t="shared" si="10"/>
        <v>0.1</v>
      </c>
      <c r="G106" s="22">
        <f t="shared" si="11"/>
        <v>105</v>
      </c>
      <c r="H106" s="23">
        <f t="shared" si="12"/>
        <v>293</v>
      </c>
      <c r="I106" s="20">
        <f t="shared" si="13"/>
        <v>80000</v>
      </c>
      <c r="J106" s="22">
        <f t="shared" si="14"/>
        <v>0.2</v>
      </c>
      <c r="K106" s="22">
        <f t="shared" si="15"/>
        <v>555</v>
      </c>
      <c r="L106" s="24">
        <f t="shared" si="16"/>
        <v>15445</v>
      </c>
      <c r="M106" s="21">
        <f t="shared" si="17"/>
        <v>18961</v>
      </c>
    </row>
    <row r="107" spans="1:13" x14ac:dyDescent="0.2">
      <c r="A107" s="19">
        <v>102</v>
      </c>
      <c r="B107" s="20">
        <v>10050</v>
      </c>
      <c r="C107" s="21">
        <v>5000</v>
      </c>
      <c r="D107" s="21">
        <f>B107*[1]备注!$D$10</f>
        <v>1025.1000000000001</v>
      </c>
      <c r="E107" s="21">
        <f t="shared" si="9"/>
        <v>4024.8999999999996</v>
      </c>
      <c r="F107" s="22">
        <f t="shared" si="10"/>
        <v>0.1</v>
      </c>
      <c r="G107" s="22">
        <f t="shared" si="11"/>
        <v>105</v>
      </c>
      <c r="H107" s="23">
        <f t="shared" si="12"/>
        <v>297.49</v>
      </c>
      <c r="I107" s="20">
        <f t="shared" si="13"/>
        <v>79400</v>
      </c>
      <c r="J107" s="22">
        <f t="shared" si="14"/>
        <v>0.2</v>
      </c>
      <c r="K107" s="22">
        <f t="shared" si="15"/>
        <v>555</v>
      </c>
      <c r="L107" s="24">
        <f t="shared" si="16"/>
        <v>15325</v>
      </c>
      <c r="M107" s="21">
        <f t="shared" si="17"/>
        <v>18894.88</v>
      </c>
    </row>
    <row r="108" spans="1:13" x14ac:dyDescent="0.2">
      <c r="A108" s="19">
        <v>103</v>
      </c>
      <c r="B108" s="20">
        <v>10100</v>
      </c>
      <c r="C108" s="21">
        <v>5000</v>
      </c>
      <c r="D108" s="21">
        <f>B108*[1]备注!$D$10</f>
        <v>1030.2</v>
      </c>
      <c r="E108" s="21">
        <f t="shared" si="9"/>
        <v>4069.8</v>
      </c>
      <c r="F108" s="22">
        <f t="shared" si="10"/>
        <v>0.1</v>
      </c>
      <c r="G108" s="22">
        <f t="shared" si="11"/>
        <v>105</v>
      </c>
      <c r="H108" s="23">
        <f t="shared" si="12"/>
        <v>301.98</v>
      </c>
      <c r="I108" s="20">
        <f t="shared" si="13"/>
        <v>78800</v>
      </c>
      <c r="J108" s="22">
        <f t="shared" si="14"/>
        <v>0.2</v>
      </c>
      <c r="K108" s="22">
        <f t="shared" si="15"/>
        <v>555</v>
      </c>
      <c r="L108" s="24">
        <f t="shared" si="16"/>
        <v>15205</v>
      </c>
      <c r="M108" s="21">
        <f t="shared" si="17"/>
        <v>18828.760000000002</v>
      </c>
    </row>
    <row r="109" spans="1:13" x14ac:dyDescent="0.2">
      <c r="A109" s="19">
        <v>104</v>
      </c>
      <c r="B109" s="20">
        <v>10150</v>
      </c>
      <c r="C109" s="21">
        <v>5000</v>
      </c>
      <c r="D109" s="21">
        <f>B109*[1]备注!$D$10</f>
        <v>1035.3000000000002</v>
      </c>
      <c r="E109" s="21">
        <f t="shared" si="9"/>
        <v>4114.7</v>
      </c>
      <c r="F109" s="22">
        <f t="shared" si="10"/>
        <v>0.1</v>
      </c>
      <c r="G109" s="22">
        <f t="shared" si="11"/>
        <v>105</v>
      </c>
      <c r="H109" s="23">
        <f t="shared" si="12"/>
        <v>306.47000000000003</v>
      </c>
      <c r="I109" s="20">
        <f t="shared" si="13"/>
        <v>78200</v>
      </c>
      <c r="J109" s="22">
        <f t="shared" si="14"/>
        <v>0.2</v>
      </c>
      <c r="K109" s="22">
        <f t="shared" si="15"/>
        <v>555</v>
      </c>
      <c r="L109" s="24">
        <f t="shared" si="16"/>
        <v>15085</v>
      </c>
      <c r="M109" s="21">
        <f t="shared" si="17"/>
        <v>18762.64</v>
      </c>
    </row>
    <row r="110" spans="1:13" x14ac:dyDescent="0.2">
      <c r="A110" s="19">
        <v>105</v>
      </c>
      <c r="B110" s="20">
        <v>10200</v>
      </c>
      <c r="C110" s="21">
        <v>5000</v>
      </c>
      <c r="D110" s="21">
        <f>B110*[1]备注!$D$10</f>
        <v>1040.4000000000001</v>
      </c>
      <c r="E110" s="21">
        <f t="shared" si="9"/>
        <v>4159.6000000000004</v>
      </c>
      <c r="F110" s="22">
        <f t="shared" si="10"/>
        <v>0.1</v>
      </c>
      <c r="G110" s="22">
        <f t="shared" si="11"/>
        <v>105</v>
      </c>
      <c r="H110" s="23">
        <f t="shared" si="12"/>
        <v>310.96000000000004</v>
      </c>
      <c r="I110" s="20">
        <f t="shared" si="13"/>
        <v>77600</v>
      </c>
      <c r="J110" s="22">
        <f t="shared" si="14"/>
        <v>0.2</v>
      </c>
      <c r="K110" s="22">
        <f t="shared" si="15"/>
        <v>555</v>
      </c>
      <c r="L110" s="24">
        <f t="shared" si="16"/>
        <v>14965</v>
      </c>
      <c r="M110" s="21">
        <f t="shared" si="17"/>
        <v>18696.52</v>
      </c>
    </row>
    <row r="111" spans="1:13" x14ac:dyDescent="0.2">
      <c r="A111" s="19">
        <v>106</v>
      </c>
      <c r="B111" s="20">
        <v>10250</v>
      </c>
      <c r="C111" s="21">
        <v>5000</v>
      </c>
      <c r="D111" s="21">
        <f>B111*[1]备注!$D$10</f>
        <v>1045.5</v>
      </c>
      <c r="E111" s="21">
        <f t="shared" si="9"/>
        <v>4204.5</v>
      </c>
      <c r="F111" s="22">
        <f t="shared" si="10"/>
        <v>0.1</v>
      </c>
      <c r="G111" s="22">
        <f t="shared" si="11"/>
        <v>105</v>
      </c>
      <c r="H111" s="23">
        <f t="shared" si="12"/>
        <v>315.45000000000005</v>
      </c>
      <c r="I111" s="20">
        <f t="shared" si="13"/>
        <v>77000</v>
      </c>
      <c r="J111" s="22">
        <f t="shared" si="14"/>
        <v>0.2</v>
      </c>
      <c r="K111" s="22">
        <f t="shared" si="15"/>
        <v>555</v>
      </c>
      <c r="L111" s="24">
        <f t="shared" si="16"/>
        <v>14845</v>
      </c>
      <c r="M111" s="21">
        <f t="shared" si="17"/>
        <v>18630.400000000001</v>
      </c>
    </row>
    <row r="112" spans="1:13" x14ac:dyDescent="0.2">
      <c r="A112" s="19">
        <v>107</v>
      </c>
      <c r="B112" s="20">
        <v>10300</v>
      </c>
      <c r="C112" s="21">
        <v>5000</v>
      </c>
      <c r="D112" s="21">
        <f>B112*[1]备注!$D$10</f>
        <v>1050.6000000000001</v>
      </c>
      <c r="E112" s="21">
        <f t="shared" si="9"/>
        <v>4249.3999999999996</v>
      </c>
      <c r="F112" s="22">
        <f t="shared" si="10"/>
        <v>0.1</v>
      </c>
      <c r="G112" s="22">
        <f t="shared" si="11"/>
        <v>105</v>
      </c>
      <c r="H112" s="23">
        <f t="shared" si="12"/>
        <v>319.94</v>
      </c>
      <c r="I112" s="20">
        <f t="shared" si="13"/>
        <v>76400</v>
      </c>
      <c r="J112" s="22">
        <f t="shared" si="14"/>
        <v>0.2</v>
      </c>
      <c r="K112" s="22">
        <f t="shared" si="15"/>
        <v>555</v>
      </c>
      <c r="L112" s="24">
        <f t="shared" si="16"/>
        <v>14725</v>
      </c>
      <c r="M112" s="21">
        <f t="shared" si="17"/>
        <v>18564.28</v>
      </c>
    </row>
    <row r="113" spans="1:13" x14ac:dyDescent="0.2">
      <c r="A113" s="19">
        <v>108</v>
      </c>
      <c r="B113" s="20">
        <v>10350</v>
      </c>
      <c r="C113" s="21">
        <v>5000</v>
      </c>
      <c r="D113" s="21">
        <f>B113*[1]备注!$D$10</f>
        <v>1055.7</v>
      </c>
      <c r="E113" s="21">
        <f t="shared" si="9"/>
        <v>4294.3</v>
      </c>
      <c r="F113" s="22">
        <f t="shared" si="10"/>
        <v>0.1</v>
      </c>
      <c r="G113" s="22">
        <f t="shared" si="11"/>
        <v>105</v>
      </c>
      <c r="H113" s="23">
        <f t="shared" si="12"/>
        <v>324.43000000000006</v>
      </c>
      <c r="I113" s="20">
        <f t="shared" si="13"/>
        <v>75800</v>
      </c>
      <c r="J113" s="22">
        <f t="shared" si="14"/>
        <v>0.2</v>
      </c>
      <c r="K113" s="22">
        <f t="shared" si="15"/>
        <v>555</v>
      </c>
      <c r="L113" s="24">
        <f t="shared" si="16"/>
        <v>14605</v>
      </c>
      <c r="M113" s="21">
        <f t="shared" si="17"/>
        <v>18498.16</v>
      </c>
    </row>
    <row r="114" spans="1:13" x14ac:dyDescent="0.2">
      <c r="A114" s="19">
        <v>109</v>
      </c>
      <c r="B114" s="20">
        <v>10400</v>
      </c>
      <c r="C114" s="21">
        <v>5000</v>
      </c>
      <c r="D114" s="21">
        <f>B114*[1]备注!$D$10</f>
        <v>1060.8000000000002</v>
      </c>
      <c r="E114" s="21">
        <f t="shared" si="9"/>
        <v>4339.2</v>
      </c>
      <c r="F114" s="22">
        <f t="shared" si="10"/>
        <v>0.1</v>
      </c>
      <c r="G114" s="22">
        <f t="shared" si="11"/>
        <v>105</v>
      </c>
      <c r="H114" s="23">
        <f t="shared" si="12"/>
        <v>328.92</v>
      </c>
      <c r="I114" s="20">
        <f t="shared" si="13"/>
        <v>75200</v>
      </c>
      <c r="J114" s="22">
        <f t="shared" si="14"/>
        <v>0.2</v>
      </c>
      <c r="K114" s="22">
        <f t="shared" si="15"/>
        <v>555</v>
      </c>
      <c r="L114" s="24">
        <f t="shared" si="16"/>
        <v>14485</v>
      </c>
      <c r="M114" s="21">
        <f t="shared" si="17"/>
        <v>18432.04</v>
      </c>
    </row>
    <row r="115" spans="1:13" x14ac:dyDescent="0.2">
      <c r="A115" s="19">
        <v>110</v>
      </c>
      <c r="B115" s="20">
        <v>10450</v>
      </c>
      <c r="C115" s="21">
        <v>5000</v>
      </c>
      <c r="D115" s="21">
        <f>B115*[1]备注!$D$10</f>
        <v>1065.9000000000001</v>
      </c>
      <c r="E115" s="21">
        <f t="shared" si="9"/>
        <v>4384.1000000000004</v>
      </c>
      <c r="F115" s="22">
        <f t="shared" si="10"/>
        <v>0.1</v>
      </c>
      <c r="G115" s="22">
        <f t="shared" si="11"/>
        <v>105</v>
      </c>
      <c r="H115" s="23">
        <f t="shared" si="12"/>
        <v>333.41000000000008</v>
      </c>
      <c r="I115" s="20">
        <f t="shared" si="13"/>
        <v>74600</v>
      </c>
      <c r="J115" s="22">
        <f t="shared" si="14"/>
        <v>0.2</v>
      </c>
      <c r="K115" s="22">
        <f t="shared" si="15"/>
        <v>555</v>
      </c>
      <c r="L115" s="24">
        <f t="shared" si="16"/>
        <v>14365</v>
      </c>
      <c r="M115" s="21">
        <f t="shared" si="17"/>
        <v>18365.920000000002</v>
      </c>
    </row>
    <row r="116" spans="1:13" x14ac:dyDescent="0.2">
      <c r="A116" s="19">
        <v>111</v>
      </c>
      <c r="B116" s="20">
        <v>10500</v>
      </c>
      <c r="C116" s="21">
        <v>5000</v>
      </c>
      <c r="D116" s="21">
        <f>B116*[1]备注!$D$10</f>
        <v>1071</v>
      </c>
      <c r="E116" s="21">
        <f t="shared" si="9"/>
        <v>4429</v>
      </c>
      <c r="F116" s="22">
        <f t="shared" si="10"/>
        <v>0.1</v>
      </c>
      <c r="G116" s="22">
        <f t="shared" si="11"/>
        <v>105</v>
      </c>
      <c r="H116" s="23">
        <f t="shared" si="12"/>
        <v>337.90000000000003</v>
      </c>
      <c r="I116" s="20">
        <f t="shared" si="13"/>
        <v>74000</v>
      </c>
      <c r="J116" s="22">
        <f t="shared" si="14"/>
        <v>0.2</v>
      </c>
      <c r="K116" s="22">
        <f t="shared" si="15"/>
        <v>555</v>
      </c>
      <c r="L116" s="24">
        <f t="shared" si="16"/>
        <v>14245</v>
      </c>
      <c r="M116" s="21">
        <f t="shared" si="17"/>
        <v>18299.8</v>
      </c>
    </row>
    <row r="117" spans="1:13" x14ac:dyDescent="0.2">
      <c r="A117" s="19">
        <v>112</v>
      </c>
      <c r="B117" s="20">
        <v>10550</v>
      </c>
      <c r="C117" s="21">
        <v>5000</v>
      </c>
      <c r="D117" s="21">
        <f>B117*[1]备注!$D$10</f>
        <v>1076.1000000000001</v>
      </c>
      <c r="E117" s="21">
        <f t="shared" si="9"/>
        <v>4473.8999999999996</v>
      </c>
      <c r="F117" s="22">
        <f t="shared" si="10"/>
        <v>0.1</v>
      </c>
      <c r="G117" s="22">
        <f t="shared" si="11"/>
        <v>105</v>
      </c>
      <c r="H117" s="23">
        <f t="shared" si="12"/>
        <v>342.39</v>
      </c>
      <c r="I117" s="20">
        <f t="shared" si="13"/>
        <v>73400</v>
      </c>
      <c r="J117" s="22">
        <f t="shared" si="14"/>
        <v>0.2</v>
      </c>
      <c r="K117" s="22">
        <f t="shared" si="15"/>
        <v>555</v>
      </c>
      <c r="L117" s="24">
        <f t="shared" si="16"/>
        <v>14125</v>
      </c>
      <c r="M117" s="21">
        <f t="shared" si="17"/>
        <v>18233.68</v>
      </c>
    </row>
    <row r="118" spans="1:13" x14ac:dyDescent="0.2">
      <c r="A118" s="19">
        <v>113</v>
      </c>
      <c r="B118" s="20">
        <v>10600</v>
      </c>
      <c r="C118" s="21">
        <v>5000</v>
      </c>
      <c r="D118" s="21">
        <f>B118*[1]备注!$D$10</f>
        <v>1081.2</v>
      </c>
      <c r="E118" s="21">
        <f t="shared" si="9"/>
        <v>4518.8</v>
      </c>
      <c r="F118" s="22">
        <f t="shared" si="10"/>
        <v>0.2</v>
      </c>
      <c r="G118" s="22">
        <f t="shared" si="11"/>
        <v>555</v>
      </c>
      <c r="H118" s="23">
        <f t="shared" si="12"/>
        <v>348.7600000000001</v>
      </c>
      <c r="I118" s="20">
        <f t="shared" si="13"/>
        <v>72800</v>
      </c>
      <c r="J118" s="22">
        <f t="shared" si="14"/>
        <v>0.2</v>
      </c>
      <c r="K118" s="22">
        <f t="shared" si="15"/>
        <v>555</v>
      </c>
      <c r="L118" s="24">
        <f t="shared" si="16"/>
        <v>14005</v>
      </c>
      <c r="M118" s="21">
        <f t="shared" si="17"/>
        <v>18190.120000000003</v>
      </c>
    </row>
    <row r="119" spans="1:13" x14ac:dyDescent="0.2">
      <c r="A119" s="19">
        <v>114</v>
      </c>
      <c r="B119" s="20">
        <v>10650</v>
      </c>
      <c r="C119" s="21">
        <v>5000</v>
      </c>
      <c r="D119" s="21">
        <f>B119*[1]备注!$D$10</f>
        <v>1086.3000000000002</v>
      </c>
      <c r="E119" s="21">
        <f t="shared" si="9"/>
        <v>4563.7</v>
      </c>
      <c r="F119" s="22">
        <f t="shared" si="10"/>
        <v>0.2</v>
      </c>
      <c r="G119" s="22">
        <f t="shared" si="11"/>
        <v>555</v>
      </c>
      <c r="H119" s="23">
        <f t="shared" si="12"/>
        <v>357.74</v>
      </c>
      <c r="I119" s="20">
        <f t="shared" si="13"/>
        <v>72200</v>
      </c>
      <c r="J119" s="22">
        <f t="shared" si="14"/>
        <v>0.2</v>
      </c>
      <c r="K119" s="22">
        <f t="shared" si="15"/>
        <v>555</v>
      </c>
      <c r="L119" s="24">
        <f t="shared" si="16"/>
        <v>13885</v>
      </c>
      <c r="M119" s="21">
        <f t="shared" si="17"/>
        <v>18177.88</v>
      </c>
    </row>
    <row r="120" spans="1:13" x14ac:dyDescent="0.2">
      <c r="A120" s="19">
        <v>115</v>
      </c>
      <c r="B120" s="20">
        <v>10700</v>
      </c>
      <c r="C120" s="21">
        <v>5000</v>
      </c>
      <c r="D120" s="21">
        <f>B120*[1]备注!$D$10</f>
        <v>1091.4000000000001</v>
      </c>
      <c r="E120" s="21">
        <f t="shared" si="9"/>
        <v>4608.6000000000004</v>
      </c>
      <c r="F120" s="22">
        <f t="shared" si="10"/>
        <v>0.2</v>
      </c>
      <c r="G120" s="22">
        <f t="shared" si="11"/>
        <v>555</v>
      </c>
      <c r="H120" s="23">
        <f t="shared" si="12"/>
        <v>366.72000000000014</v>
      </c>
      <c r="I120" s="20">
        <f t="shared" si="13"/>
        <v>71600</v>
      </c>
      <c r="J120" s="22">
        <f t="shared" si="14"/>
        <v>0.2</v>
      </c>
      <c r="K120" s="22">
        <f t="shared" si="15"/>
        <v>555</v>
      </c>
      <c r="L120" s="24">
        <f t="shared" si="16"/>
        <v>13765</v>
      </c>
      <c r="M120" s="21">
        <f t="shared" si="17"/>
        <v>18165.64</v>
      </c>
    </row>
    <row r="121" spans="1:13" x14ac:dyDescent="0.2">
      <c r="A121" s="19">
        <v>116</v>
      </c>
      <c r="B121" s="20">
        <v>10750</v>
      </c>
      <c r="C121" s="21">
        <v>5000</v>
      </c>
      <c r="D121" s="21">
        <f>B121*[1]备注!$D$10</f>
        <v>1096.5</v>
      </c>
      <c r="E121" s="21">
        <f t="shared" si="9"/>
        <v>4653.5</v>
      </c>
      <c r="F121" s="22">
        <f t="shared" si="10"/>
        <v>0.2</v>
      </c>
      <c r="G121" s="22">
        <f t="shared" si="11"/>
        <v>555</v>
      </c>
      <c r="H121" s="23">
        <f t="shared" si="12"/>
        <v>375.70000000000005</v>
      </c>
      <c r="I121" s="20">
        <f t="shared" si="13"/>
        <v>71000</v>
      </c>
      <c r="J121" s="22">
        <f t="shared" si="14"/>
        <v>0.2</v>
      </c>
      <c r="K121" s="22">
        <f t="shared" si="15"/>
        <v>555</v>
      </c>
      <c r="L121" s="24">
        <f t="shared" si="16"/>
        <v>13645</v>
      </c>
      <c r="M121" s="21">
        <f t="shared" si="17"/>
        <v>18153.400000000001</v>
      </c>
    </row>
    <row r="122" spans="1:13" x14ac:dyDescent="0.2">
      <c r="A122" s="19">
        <v>117</v>
      </c>
      <c r="B122" s="20">
        <v>10800</v>
      </c>
      <c r="C122" s="21">
        <v>5000</v>
      </c>
      <c r="D122" s="21">
        <f>B122*[1]备注!$D$10</f>
        <v>1101.6000000000001</v>
      </c>
      <c r="E122" s="21">
        <f t="shared" si="9"/>
        <v>4698.3999999999996</v>
      </c>
      <c r="F122" s="22">
        <f t="shared" si="10"/>
        <v>0.2</v>
      </c>
      <c r="G122" s="22">
        <f t="shared" si="11"/>
        <v>555</v>
      </c>
      <c r="H122" s="23">
        <f t="shared" si="12"/>
        <v>384.67999999999995</v>
      </c>
      <c r="I122" s="20">
        <f t="shared" si="13"/>
        <v>70400</v>
      </c>
      <c r="J122" s="22">
        <f t="shared" si="14"/>
        <v>0.2</v>
      </c>
      <c r="K122" s="22">
        <f t="shared" si="15"/>
        <v>555</v>
      </c>
      <c r="L122" s="24">
        <f t="shared" si="16"/>
        <v>13525</v>
      </c>
      <c r="M122" s="21">
        <f t="shared" si="17"/>
        <v>18141.16</v>
      </c>
    </row>
    <row r="123" spans="1:13" x14ac:dyDescent="0.2">
      <c r="A123" s="19">
        <v>118</v>
      </c>
      <c r="B123" s="20">
        <v>10850</v>
      </c>
      <c r="C123" s="21">
        <v>5000</v>
      </c>
      <c r="D123" s="21">
        <f>B123*[1]备注!$D$10</f>
        <v>1106.7</v>
      </c>
      <c r="E123" s="21">
        <f t="shared" si="9"/>
        <v>4743.3</v>
      </c>
      <c r="F123" s="22">
        <f t="shared" si="10"/>
        <v>0.2</v>
      </c>
      <c r="G123" s="22">
        <f t="shared" si="11"/>
        <v>555</v>
      </c>
      <c r="H123" s="23">
        <f t="shared" si="12"/>
        <v>393.66000000000008</v>
      </c>
      <c r="I123" s="20">
        <f t="shared" si="13"/>
        <v>69800</v>
      </c>
      <c r="J123" s="22">
        <f t="shared" si="14"/>
        <v>0.2</v>
      </c>
      <c r="K123" s="22">
        <f t="shared" si="15"/>
        <v>555</v>
      </c>
      <c r="L123" s="24">
        <f t="shared" si="16"/>
        <v>13405</v>
      </c>
      <c r="M123" s="21">
        <f t="shared" si="17"/>
        <v>18128.920000000002</v>
      </c>
    </row>
    <row r="124" spans="1:13" x14ac:dyDescent="0.2">
      <c r="A124" s="19">
        <v>119</v>
      </c>
      <c r="B124" s="20">
        <v>10900</v>
      </c>
      <c r="C124" s="21">
        <v>5000</v>
      </c>
      <c r="D124" s="21">
        <f>B124*[1]备注!$D$10</f>
        <v>1111.8000000000002</v>
      </c>
      <c r="E124" s="21">
        <f t="shared" si="9"/>
        <v>4788.2</v>
      </c>
      <c r="F124" s="22">
        <f t="shared" si="10"/>
        <v>0.2</v>
      </c>
      <c r="G124" s="22">
        <f t="shared" si="11"/>
        <v>555</v>
      </c>
      <c r="H124" s="23">
        <f t="shared" si="12"/>
        <v>402.64</v>
      </c>
      <c r="I124" s="20">
        <f t="shared" si="13"/>
        <v>69200</v>
      </c>
      <c r="J124" s="22">
        <f t="shared" si="14"/>
        <v>0.2</v>
      </c>
      <c r="K124" s="22">
        <f t="shared" si="15"/>
        <v>555</v>
      </c>
      <c r="L124" s="24">
        <f t="shared" si="16"/>
        <v>13285</v>
      </c>
      <c r="M124" s="21">
        <f t="shared" si="17"/>
        <v>18116.68</v>
      </c>
    </row>
    <row r="125" spans="1:13" x14ac:dyDescent="0.2">
      <c r="A125" s="25">
        <v>120</v>
      </c>
      <c r="B125" s="20">
        <v>10950</v>
      </c>
      <c r="C125" s="26">
        <v>5000</v>
      </c>
      <c r="D125" s="21">
        <f>B125*[1]备注!$D$10</f>
        <v>1116.9000000000001</v>
      </c>
      <c r="E125" s="21">
        <f t="shared" si="9"/>
        <v>4833.1000000000004</v>
      </c>
      <c r="F125" s="22">
        <f t="shared" si="10"/>
        <v>0.2</v>
      </c>
      <c r="G125" s="22">
        <f t="shared" si="11"/>
        <v>555</v>
      </c>
      <c r="H125" s="23">
        <f t="shared" si="12"/>
        <v>411.62000000000012</v>
      </c>
      <c r="I125" s="20">
        <f t="shared" si="13"/>
        <v>68600</v>
      </c>
      <c r="J125" s="22">
        <f t="shared" si="14"/>
        <v>0.2</v>
      </c>
      <c r="K125" s="22">
        <f t="shared" si="15"/>
        <v>555</v>
      </c>
      <c r="L125" s="24">
        <f t="shared" si="16"/>
        <v>13165</v>
      </c>
      <c r="M125" s="21">
        <f t="shared" si="17"/>
        <v>18104.440000000002</v>
      </c>
    </row>
    <row r="126" spans="1:13" x14ac:dyDescent="0.2">
      <c r="A126" s="25">
        <v>121</v>
      </c>
      <c r="B126" s="20">
        <v>11000</v>
      </c>
      <c r="C126" s="26">
        <v>5000</v>
      </c>
      <c r="D126" s="21">
        <f>B126*[1]备注!$D$10</f>
        <v>1122</v>
      </c>
      <c r="E126" s="21">
        <f t="shared" si="9"/>
        <v>4878</v>
      </c>
      <c r="F126" s="22">
        <f t="shared" si="10"/>
        <v>0.2</v>
      </c>
      <c r="G126" s="22">
        <f t="shared" si="11"/>
        <v>555</v>
      </c>
      <c r="H126" s="23">
        <f t="shared" si="12"/>
        <v>420.6</v>
      </c>
      <c r="I126" s="20">
        <f t="shared" si="13"/>
        <v>68000</v>
      </c>
      <c r="J126" s="22">
        <f t="shared" si="14"/>
        <v>0.2</v>
      </c>
      <c r="K126" s="22">
        <f t="shared" si="15"/>
        <v>555</v>
      </c>
      <c r="L126" s="24">
        <f t="shared" si="16"/>
        <v>13045</v>
      </c>
      <c r="M126" s="26">
        <f t="shared" si="17"/>
        <v>18092.2</v>
      </c>
    </row>
    <row r="127" spans="1:13" x14ac:dyDescent="0.2">
      <c r="A127" s="19">
        <v>122</v>
      </c>
      <c r="B127" s="20">
        <v>11050</v>
      </c>
      <c r="C127" s="21">
        <v>5000</v>
      </c>
      <c r="D127" s="21">
        <f>B127*[1]备注!$D$10</f>
        <v>1127.1000000000001</v>
      </c>
      <c r="E127" s="21">
        <f t="shared" si="9"/>
        <v>4922.8999999999996</v>
      </c>
      <c r="F127" s="22">
        <f t="shared" si="10"/>
        <v>0.2</v>
      </c>
      <c r="G127" s="22">
        <f t="shared" si="11"/>
        <v>555</v>
      </c>
      <c r="H127" s="23">
        <f t="shared" si="12"/>
        <v>429.57999999999993</v>
      </c>
      <c r="I127" s="20">
        <f t="shared" si="13"/>
        <v>67400</v>
      </c>
      <c r="J127" s="22">
        <f t="shared" si="14"/>
        <v>0.2</v>
      </c>
      <c r="K127" s="22">
        <f t="shared" si="15"/>
        <v>555</v>
      </c>
      <c r="L127" s="24">
        <f t="shared" si="16"/>
        <v>12925</v>
      </c>
      <c r="M127" s="21">
        <f t="shared" si="17"/>
        <v>18079.96</v>
      </c>
    </row>
    <row r="128" spans="1:13" x14ac:dyDescent="0.2">
      <c r="A128" s="19">
        <v>123</v>
      </c>
      <c r="B128" s="20">
        <v>11100</v>
      </c>
      <c r="C128" s="21">
        <v>5000</v>
      </c>
      <c r="D128" s="21">
        <f>B128*[1]备注!$D$10</f>
        <v>1132.2</v>
      </c>
      <c r="E128" s="21">
        <f t="shared" si="9"/>
        <v>4967.8</v>
      </c>
      <c r="F128" s="22">
        <f t="shared" si="10"/>
        <v>0.2</v>
      </c>
      <c r="G128" s="22">
        <f t="shared" si="11"/>
        <v>555</v>
      </c>
      <c r="H128" s="23">
        <f t="shared" si="12"/>
        <v>438.56000000000006</v>
      </c>
      <c r="I128" s="20">
        <f t="shared" si="13"/>
        <v>66800</v>
      </c>
      <c r="J128" s="22">
        <f t="shared" si="14"/>
        <v>0.2</v>
      </c>
      <c r="K128" s="22">
        <f t="shared" si="15"/>
        <v>555</v>
      </c>
      <c r="L128" s="24">
        <f t="shared" si="16"/>
        <v>12805</v>
      </c>
      <c r="M128" s="21">
        <f t="shared" si="17"/>
        <v>18067.72</v>
      </c>
    </row>
    <row r="129" spans="1:13" x14ac:dyDescent="0.2">
      <c r="A129" s="19">
        <v>124</v>
      </c>
      <c r="B129" s="20">
        <v>11150</v>
      </c>
      <c r="C129" s="21">
        <v>5000</v>
      </c>
      <c r="D129" s="21">
        <f>B129*[1]备注!$D$10</f>
        <v>1137.3000000000002</v>
      </c>
      <c r="E129" s="21">
        <f t="shared" si="9"/>
        <v>5012.7</v>
      </c>
      <c r="F129" s="22">
        <f t="shared" si="10"/>
        <v>0.2</v>
      </c>
      <c r="G129" s="22">
        <f t="shared" si="11"/>
        <v>555</v>
      </c>
      <c r="H129" s="23">
        <f t="shared" si="12"/>
        <v>447.53999999999996</v>
      </c>
      <c r="I129" s="20">
        <f t="shared" si="13"/>
        <v>66200</v>
      </c>
      <c r="J129" s="22">
        <f t="shared" si="14"/>
        <v>0.2</v>
      </c>
      <c r="K129" s="22">
        <f t="shared" si="15"/>
        <v>555</v>
      </c>
      <c r="L129" s="24">
        <f t="shared" si="16"/>
        <v>12685</v>
      </c>
      <c r="M129" s="21">
        <f t="shared" si="17"/>
        <v>18055.48</v>
      </c>
    </row>
    <row r="130" spans="1:13" x14ac:dyDescent="0.2">
      <c r="A130" s="19">
        <v>125</v>
      </c>
      <c r="B130" s="20">
        <v>11200</v>
      </c>
      <c r="C130" s="21">
        <v>5000</v>
      </c>
      <c r="D130" s="21">
        <f>B130*[1]备注!$D$10</f>
        <v>1142.4000000000001</v>
      </c>
      <c r="E130" s="21">
        <f t="shared" si="9"/>
        <v>5057.6000000000004</v>
      </c>
      <c r="F130" s="22">
        <f t="shared" si="10"/>
        <v>0.2</v>
      </c>
      <c r="G130" s="22">
        <f t="shared" si="11"/>
        <v>555</v>
      </c>
      <c r="H130" s="23">
        <f t="shared" si="12"/>
        <v>456.5200000000001</v>
      </c>
      <c r="I130" s="20">
        <f t="shared" si="13"/>
        <v>65600</v>
      </c>
      <c r="J130" s="22">
        <f t="shared" si="14"/>
        <v>0.2</v>
      </c>
      <c r="K130" s="22">
        <f t="shared" si="15"/>
        <v>555</v>
      </c>
      <c r="L130" s="24">
        <f t="shared" si="16"/>
        <v>12565</v>
      </c>
      <c r="M130" s="21">
        <f t="shared" si="17"/>
        <v>18043.240000000002</v>
      </c>
    </row>
    <row r="131" spans="1:13" x14ac:dyDescent="0.2">
      <c r="A131" s="19">
        <v>126</v>
      </c>
      <c r="B131" s="20">
        <v>11250</v>
      </c>
      <c r="C131" s="21">
        <v>5000</v>
      </c>
      <c r="D131" s="21">
        <f>B131*[1]备注!$D$10</f>
        <v>1147.5</v>
      </c>
      <c r="E131" s="21">
        <f t="shared" si="9"/>
        <v>5102.5</v>
      </c>
      <c r="F131" s="22">
        <f t="shared" si="10"/>
        <v>0.2</v>
      </c>
      <c r="G131" s="22">
        <f t="shared" si="11"/>
        <v>555</v>
      </c>
      <c r="H131" s="23">
        <f t="shared" si="12"/>
        <v>465.5</v>
      </c>
      <c r="I131" s="20">
        <f t="shared" si="13"/>
        <v>65000</v>
      </c>
      <c r="J131" s="22">
        <f t="shared" si="14"/>
        <v>0.2</v>
      </c>
      <c r="K131" s="22">
        <f t="shared" si="15"/>
        <v>555</v>
      </c>
      <c r="L131" s="24">
        <f t="shared" si="16"/>
        <v>12445</v>
      </c>
      <c r="M131" s="21">
        <f t="shared" si="17"/>
        <v>18031</v>
      </c>
    </row>
    <row r="132" spans="1:13" x14ac:dyDescent="0.2">
      <c r="A132" s="19">
        <v>127</v>
      </c>
      <c r="B132" s="20">
        <v>11300</v>
      </c>
      <c r="C132" s="21">
        <v>5000</v>
      </c>
      <c r="D132" s="21">
        <f>B132*[1]备注!$D$10</f>
        <v>1152.6000000000001</v>
      </c>
      <c r="E132" s="21">
        <f t="shared" si="9"/>
        <v>5147.3999999999996</v>
      </c>
      <c r="F132" s="22">
        <f t="shared" si="10"/>
        <v>0.2</v>
      </c>
      <c r="G132" s="22">
        <f t="shared" si="11"/>
        <v>555</v>
      </c>
      <c r="H132" s="23">
        <f t="shared" si="12"/>
        <v>474.48</v>
      </c>
      <c r="I132" s="20">
        <f t="shared" si="13"/>
        <v>64400</v>
      </c>
      <c r="J132" s="22">
        <f t="shared" si="14"/>
        <v>0.2</v>
      </c>
      <c r="K132" s="22">
        <f t="shared" si="15"/>
        <v>555</v>
      </c>
      <c r="L132" s="24">
        <f t="shared" si="16"/>
        <v>12325</v>
      </c>
      <c r="M132" s="21">
        <f t="shared" si="17"/>
        <v>18018.760000000002</v>
      </c>
    </row>
    <row r="133" spans="1:13" x14ac:dyDescent="0.2">
      <c r="A133" s="19">
        <v>128</v>
      </c>
      <c r="B133" s="20">
        <v>11350</v>
      </c>
      <c r="C133" s="21">
        <v>5000</v>
      </c>
      <c r="D133" s="21">
        <f>B133*[1]备注!$D$10</f>
        <v>1157.7</v>
      </c>
      <c r="E133" s="21">
        <f t="shared" si="9"/>
        <v>5192.3</v>
      </c>
      <c r="F133" s="22">
        <f t="shared" si="10"/>
        <v>0.2</v>
      </c>
      <c r="G133" s="22">
        <f t="shared" si="11"/>
        <v>555</v>
      </c>
      <c r="H133" s="23">
        <f t="shared" si="12"/>
        <v>483.46000000000004</v>
      </c>
      <c r="I133" s="20">
        <f t="shared" si="13"/>
        <v>63800</v>
      </c>
      <c r="J133" s="22">
        <f t="shared" si="14"/>
        <v>0.2</v>
      </c>
      <c r="K133" s="22">
        <f t="shared" si="15"/>
        <v>555</v>
      </c>
      <c r="L133" s="24">
        <f t="shared" si="16"/>
        <v>12205</v>
      </c>
      <c r="M133" s="21">
        <f t="shared" si="17"/>
        <v>18006.52</v>
      </c>
    </row>
    <row r="134" spans="1:13" x14ac:dyDescent="0.2">
      <c r="A134" s="19">
        <v>129</v>
      </c>
      <c r="B134" s="20">
        <v>11400</v>
      </c>
      <c r="C134" s="21">
        <v>5000</v>
      </c>
      <c r="D134" s="21">
        <f>B134*[1]备注!$D$10</f>
        <v>1162.8000000000002</v>
      </c>
      <c r="E134" s="21">
        <f t="shared" si="9"/>
        <v>5237.2</v>
      </c>
      <c r="F134" s="22">
        <f t="shared" si="10"/>
        <v>0.2</v>
      </c>
      <c r="G134" s="22">
        <f t="shared" si="11"/>
        <v>555</v>
      </c>
      <c r="H134" s="23">
        <f t="shared" si="12"/>
        <v>492.44000000000005</v>
      </c>
      <c r="I134" s="20">
        <f t="shared" si="13"/>
        <v>63200</v>
      </c>
      <c r="J134" s="22">
        <f t="shared" si="14"/>
        <v>0.2</v>
      </c>
      <c r="K134" s="22">
        <f t="shared" si="15"/>
        <v>555</v>
      </c>
      <c r="L134" s="24">
        <f t="shared" si="16"/>
        <v>12085</v>
      </c>
      <c r="M134" s="21">
        <f t="shared" si="17"/>
        <v>17994.28</v>
      </c>
    </row>
    <row r="135" spans="1:13" x14ac:dyDescent="0.2">
      <c r="A135" s="19">
        <v>130</v>
      </c>
      <c r="B135" s="20">
        <v>11450</v>
      </c>
      <c r="C135" s="21">
        <v>5000</v>
      </c>
      <c r="D135" s="21">
        <f>B135*[1]备注!$D$10</f>
        <v>1167.9000000000001</v>
      </c>
      <c r="E135" s="21">
        <f t="shared" ref="E135:E198" si="18">B135-C135-D135</f>
        <v>5282.1</v>
      </c>
      <c r="F135" s="22">
        <f t="shared" ref="F135:F198" si="19">IF(E135&lt;=1500,0.03,IF(E135&lt;=4500,0.1,IF(E135&lt;=9000,0.2,IF(E135&lt;=35000,0.25,IF(E135&lt;=55000,0.3,IF(E135&lt;=80000,0.35,0.45))))))</f>
        <v>0.2</v>
      </c>
      <c r="G135" s="22">
        <f t="shared" ref="G135:G198" si="20">IF(E135&lt;=1500,0,IF(E135&lt;=4500,105,IF(E135&lt;=9000,555,IF(E135&lt;=35000,1005,IF(E135&lt;=55000,2755,IF(E135&lt;=80000,5505,13505))))))</f>
        <v>555</v>
      </c>
      <c r="H135" s="23">
        <f t="shared" ref="H135:H198" si="21">E135*F135-G135</f>
        <v>501.42000000000007</v>
      </c>
      <c r="I135" s="20">
        <f t="shared" ref="I135:I198" si="22">$B$4-$B135*12</f>
        <v>62600</v>
      </c>
      <c r="J135" s="22">
        <f>IF(I135/12&lt;=1500,0.03,IF(I135/12&lt;=4500,0.1,IF(I135/12&lt;=9000,0.2,IF(I135/12&lt;=35000,0.25,IF(I135/12&lt;=55000,0.3,IF(I135/12&lt;=80000,0.35,0.45))))))</f>
        <v>0.2</v>
      </c>
      <c r="K135" s="22">
        <f t="shared" ref="K135:K198" si="23">IF(I135/12&lt;=1500,0,IF(I135/12&lt;=4500,105,IF(I135/12&lt;=9000,555,IF(I135/12&lt;=35000,1005,IF(I135/12&lt;=55000,2755,IF(I135/12&lt;=80000,5505,13505))))))</f>
        <v>555</v>
      </c>
      <c r="L135" s="24">
        <f t="shared" ref="L135:L198" si="24">IF(I135&gt;0,I135*J135-K135,0)</f>
        <v>11965</v>
      </c>
      <c r="M135" s="21">
        <f t="shared" ref="M135:M198" si="25">L135+H135*12</f>
        <v>17982.04</v>
      </c>
    </row>
    <row r="136" spans="1:13" x14ac:dyDescent="0.2">
      <c r="A136" s="19">
        <v>131</v>
      </c>
      <c r="B136" s="20">
        <v>11500</v>
      </c>
      <c r="C136" s="21">
        <v>5000</v>
      </c>
      <c r="D136" s="21">
        <f>B136*[1]备注!$D$10</f>
        <v>1173</v>
      </c>
      <c r="E136" s="21">
        <f t="shared" si="18"/>
        <v>5327</v>
      </c>
      <c r="F136" s="22">
        <f t="shared" si="19"/>
        <v>0.2</v>
      </c>
      <c r="G136" s="22">
        <f t="shared" si="20"/>
        <v>555</v>
      </c>
      <c r="H136" s="23">
        <f t="shared" si="21"/>
        <v>510.40000000000009</v>
      </c>
      <c r="I136" s="20">
        <f t="shared" si="22"/>
        <v>62000</v>
      </c>
      <c r="J136" s="22">
        <f>IF(I136/12&lt;=1500,0.03,IF(I136/12&lt;=4500,0.1,IF(I136/12&lt;=9000,0.2,IF(I136/12&lt;=35000,0.25,IF(I136/12&lt;=55000,0.3,IF(I136/12&lt;=80000,0.35,0.45))))))</f>
        <v>0.2</v>
      </c>
      <c r="K136" s="22">
        <f t="shared" si="23"/>
        <v>555</v>
      </c>
      <c r="L136" s="24">
        <f t="shared" si="24"/>
        <v>11845</v>
      </c>
      <c r="M136" s="21">
        <f t="shared" si="25"/>
        <v>17969.800000000003</v>
      </c>
    </row>
    <row r="137" spans="1:13" x14ac:dyDescent="0.2">
      <c r="A137" s="19">
        <v>132</v>
      </c>
      <c r="B137" s="20">
        <v>11550</v>
      </c>
      <c r="C137" s="21">
        <v>5000</v>
      </c>
      <c r="D137" s="21">
        <f>B137*[1]备注!$D$10</f>
        <v>1178.1000000000001</v>
      </c>
      <c r="E137" s="21">
        <f t="shared" si="18"/>
        <v>5371.9</v>
      </c>
      <c r="F137" s="22">
        <f t="shared" si="19"/>
        <v>0.2</v>
      </c>
      <c r="G137" s="22">
        <f t="shared" si="20"/>
        <v>555</v>
      </c>
      <c r="H137" s="23">
        <f t="shared" si="21"/>
        <v>519.37999999999988</v>
      </c>
      <c r="I137" s="20">
        <f t="shared" si="22"/>
        <v>61400</v>
      </c>
      <c r="J137" s="22">
        <f t="shared" ref="J137:J200" si="26">IF(I137/12&lt;=1500,0.03,IF(I137/12&lt;=4500,0.1,IF(I137/12&lt;=9000,0.2,IF(I137/12&lt;=35000,0.25,IF(I137/12&lt;=55000,0.3,IF(I137/12&lt;=80000,0.35,0.45))))))</f>
        <v>0.2</v>
      </c>
      <c r="K137" s="22">
        <f t="shared" si="23"/>
        <v>555</v>
      </c>
      <c r="L137" s="24">
        <f t="shared" si="24"/>
        <v>11725</v>
      </c>
      <c r="M137" s="21">
        <f t="shared" si="25"/>
        <v>17957.559999999998</v>
      </c>
    </row>
    <row r="138" spans="1:13" x14ac:dyDescent="0.2">
      <c r="A138" s="19">
        <v>133</v>
      </c>
      <c r="B138" s="20">
        <v>11600</v>
      </c>
      <c r="C138" s="21">
        <v>5000</v>
      </c>
      <c r="D138" s="21">
        <f>B138*[1]备注!$D$10</f>
        <v>1183.2</v>
      </c>
      <c r="E138" s="21">
        <f t="shared" si="18"/>
        <v>5416.8</v>
      </c>
      <c r="F138" s="22">
        <f t="shared" si="19"/>
        <v>0.2</v>
      </c>
      <c r="G138" s="22">
        <f t="shared" si="20"/>
        <v>555</v>
      </c>
      <c r="H138" s="23">
        <f t="shared" si="21"/>
        <v>528.36000000000013</v>
      </c>
      <c r="I138" s="20">
        <f t="shared" si="22"/>
        <v>60800</v>
      </c>
      <c r="J138" s="22">
        <f t="shared" si="26"/>
        <v>0.2</v>
      </c>
      <c r="K138" s="22">
        <f t="shared" si="23"/>
        <v>555</v>
      </c>
      <c r="L138" s="24">
        <f t="shared" si="24"/>
        <v>11605</v>
      </c>
      <c r="M138" s="21">
        <f t="shared" si="25"/>
        <v>17945.32</v>
      </c>
    </row>
    <row r="139" spans="1:13" x14ac:dyDescent="0.2">
      <c r="A139" s="19">
        <v>134</v>
      </c>
      <c r="B139" s="20">
        <v>11650</v>
      </c>
      <c r="C139" s="21">
        <v>5000</v>
      </c>
      <c r="D139" s="21">
        <f>B139*[1]备注!$D$10</f>
        <v>1188.3000000000002</v>
      </c>
      <c r="E139" s="21">
        <f t="shared" si="18"/>
        <v>5461.7</v>
      </c>
      <c r="F139" s="22">
        <f t="shared" si="19"/>
        <v>0.2</v>
      </c>
      <c r="G139" s="22">
        <f t="shared" si="20"/>
        <v>555</v>
      </c>
      <c r="H139" s="23">
        <f t="shared" si="21"/>
        <v>537.33999999999992</v>
      </c>
      <c r="I139" s="20">
        <f t="shared" si="22"/>
        <v>60200</v>
      </c>
      <c r="J139" s="22">
        <f t="shared" si="26"/>
        <v>0.2</v>
      </c>
      <c r="K139" s="22">
        <f t="shared" si="23"/>
        <v>555</v>
      </c>
      <c r="L139" s="24">
        <f t="shared" si="24"/>
        <v>11485</v>
      </c>
      <c r="M139" s="21">
        <f t="shared" si="25"/>
        <v>17933.079999999998</v>
      </c>
    </row>
    <row r="140" spans="1:13" x14ac:dyDescent="0.2">
      <c r="A140" s="19">
        <v>135</v>
      </c>
      <c r="B140" s="20">
        <v>11700</v>
      </c>
      <c r="C140" s="21">
        <v>5000</v>
      </c>
      <c r="D140" s="21">
        <f>B140*[1]备注!$D$10</f>
        <v>1193.4000000000001</v>
      </c>
      <c r="E140" s="21">
        <f t="shared" si="18"/>
        <v>5506.6</v>
      </c>
      <c r="F140" s="22">
        <f t="shared" si="19"/>
        <v>0.2</v>
      </c>
      <c r="G140" s="22">
        <f t="shared" si="20"/>
        <v>555</v>
      </c>
      <c r="H140" s="23">
        <f t="shared" si="21"/>
        <v>546.32000000000016</v>
      </c>
      <c r="I140" s="20">
        <f t="shared" si="22"/>
        <v>59600</v>
      </c>
      <c r="J140" s="22">
        <f t="shared" si="26"/>
        <v>0.2</v>
      </c>
      <c r="K140" s="22">
        <f t="shared" si="23"/>
        <v>555</v>
      </c>
      <c r="L140" s="24">
        <f t="shared" si="24"/>
        <v>11365</v>
      </c>
      <c r="M140" s="21">
        <f t="shared" si="25"/>
        <v>17920.840000000004</v>
      </c>
    </row>
    <row r="141" spans="1:13" x14ac:dyDescent="0.2">
      <c r="A141" s="19">
        <v>136</v>
      </c>
      <c r="B141" s="20">
        <v>11750</v>
      </c>
      <c r="C141" s="21">
        <v>5000</v>
      </c>
      <c r="D141" s="21">
        <f>B141*[1]备注!$D$10</f>
        <v>1198.5</v>
      </c>
      <c r="E141" s="21">
        <f t="shared" si="18"/>
        <v>5551.5</v>
      </c>
      <c r="F141" s="22">
        <f t="shared" si="19"/>
        <v>0.2</v>
      </c>
      <c r="G141" s="22">
        <f t="shared" si="20"/>
        <v>555</v>
      </c>
      <c r="H141" s="23">
        <f t="shared" si="21"/>
        <v>555.29999999999995</v>
      </c>
      <c r="I141" s="20">
        <f t="shared" si="22"/>
        <v>59000</v>
      </c>
      <c r="J141" s="22">
        <f t="shared" si="26"/>
        <v>0.2</v>
      </c>
      <c r="K141" s="22">
        <f t="shared" si="23"/>
        <v>555</v>
      </c>
      <c r="L141" s="24">
        <f t="shared" si="24"/>
        <v>11245</v>
      </c>
      <c r="M141" s="21">
        <f t="shared" si="25"/>
        <v>17908.599999999999</v>
      </c>
    </row>
    <row r="142" spans="1:13" x14ac:dyDescent="0.2">
      <c r="A142" s="19">
        <v>137</v>
      </c>
      <c r="B142" s="20">
        <v>11800</v>
      </c>
      <c r="C142" s="21">
        <v>5000</v>
      </c>
      <c r="D142" s="21">
        <f>B142*[1]备注!$D$10</f>
        <v>1203.6000000000001</v>
      </c>
      <c r="E142" s="21">
        <f t="shared" si="18"/>
        <v>5596.4</v>
      </c>
      <c r="F142" s="22">
        <f t="shared" si="19"/>
        <v>0.2</v>
      </c>
      <c r="G142" s="22">
        <f t="shared" si="20"/>
        <v>555</v>
      </c>
      <c r="H142" s="23">
        <f t="shared" si="21"/>
        <v>564.28</v>
      </c>
      <c r="I142" s="20">
        <f t="shared" si="22"/>
        <v>58400</v>
      </c>
      <c r="J142" s="22">
        <f t="shared" si="26"/>
        <v>0.2</v>
      </c>
      <c r="K142" s="22">
        <f t="shared" si="23"/>
        <v>555</v>
      </c>
      <c r="L142" s="24">
        <f t="shared" si="24"/>
        <v>11125</v>
      </c>
      <c r="M142" s="21">
        <f t="shared" si="25"/>
        <v>17896.36</v>
      </c>
    </row>
    <row r="143" spans="1:13" x14ac:dyDescent="0.2">
      <c r="A143" s="19">
        <v>138</v>
      </c>
      <c r="B143" s="20">
        <v>11850</v>
      </c>
      <c r="C143" s="21">
        <v>5000</v>
      </c>
      <c r="D143" s="21">
        <f>B143*[1]备注!$D$10</f>
        <v>1208.7</v>
      </c>
      <c r="E143" s="21">
        <f t="shared" si="18"/>
        <v>5641.3</v>
      </c>
      <c r="F143" s="22">
        <f t="shared" si="19"/>
        <v>0.2</v>
      </c>
      <c r="G143" s="22">
        <f t="shared" si="20"/>
        <v>555</v>
      </c>
      <c r="H143" s="23">
        <f t="shared" si="21"/>
        <v>573.26</v>
      </c>
      <c r="I143" s="20">
        <f t="shared" si="22"/>
        <v>57800</v>
      </c>
      <c r="J143" s="22">
        <f t="shared" si="26"/>
        <v>0.2</v>
      </c>
      <c r="K143" s="22">
        <f t="shared" si="23"/>
        <v>555</v>
      </c>
      <c r="L143" s="24">
        <f t="shared" si="24"/>
        <v>11005</v>
      </c>
      <c r="M143" s="21">
        <f t="shared" si="25"/>
        <v>17884.12</v>
      </c>
    </row>
    <row r="144" spans="1:13" x14ac:dyDescent="0.2">
      <c r="A144" s="19">
        <v>139</v>
      </c>
      <c r="B144" s="20">
        <v>11900</v>
      </c>
      <c r="C144" s="21">
        <v>5000</v>
      </c>
      <c r="D144" s="21">
        <f>B144*[1]备注!$D$10</f>
        <v>1213.8000000000002</v>
      </c>
      <c r="E144" s="21">
        <f t="shared" si="18"/>
        <v>5686.2</v>
      </c>
      <c r="F144" s="22">
        <f t="shared" si="19"/>
        <v>0.2</v>
      </c>
      <c r="G144" s="22">
        <f t="shared" si="20"/>
        <v>555</v>
      </c>
      <c r="H144" s="23">
        <f t="shared" si="21"/>
        <v>582.24</v>
      </c>
      <c r="I144" s="20">
        <f t="shared" si="22"/>
        <v>57200</v>
      </c>
      <c r="J144" s="22">
        <f t="shared" si="26"/>
        <v>0.2</v>
      </c>
      <c r="K144" s="22">
        <f t="shared" si="23"/>
        <v>555</v>
      </c>
      <c r="L144" s="24">
        <f t="shared" si="24"/>
        <v>10885</v>
      </c>
      <c r="M144" s="21">
        <f t="shared" si="25"/>
        <v>17871.88</v>
      </c>
    </row>
    <row r="145" spans="1:13" x14ac:dyDescent="0.2">
      <c r="A145" s="19">
        <v>140</v>
      </c>
      <c r="B145" s="20">
        <v>11950</v>
      </c>
      <c r="C145" s="21">
        <v>5000</v>
      </c>
      <c r="D145" s="21">
        <f>B145*[1]备注!$D$10</f>
        <v>1218.9000000000001</v>
      </c>
      <c r="E145" s="21">
        <f t="shared" si="18"/>
        <v>5731.1</v>
      </c>
      <c r="F145" s="22">
        <f t="shared" si="19"/>
        <v>0.2</v>
      </c>
      <c r="G145" s="22">
        <f t="shared" si="20"/>
        <v>555</v>
      </c>
      <c r="H145" s="23">
        <f t="shared" si="21"/>
        <v>591.22</v>
      </c>
      <c r="I145" s="20">
        <f t="shared" si="22"/>
        <v>56600</v>
      </c>
      <c r="J145" s="22">
        <f t="shared" si="26"/>
        <v>0.2</v>
      </c>
      <c r="K145" s="22">
        <f t="shared" si="23"/>
        <v>555</v>
      </c>
      <c r="L145" s="24">
        <f t="shared" si="24"/>
        <v>10765</v>
      </c>
      <c r="M145" s="21">
        <f t="shared" si="25"/>
        <v>17859.64</v>
      </c>
    </row>
    <row r="146" spans="1:13" x14ac:dyDescent="0.2">
      <c r="A146" s="19">
        <v>141</v>
      </c>
      <c r="B146" s="20">
        <v>12000</v>
      </c>
      <c r="C146" s="21">
        <v>5000</v>
      </c>
      <c r="D146" s="21">
        <f>B146*[1]备注!$D$10</f>
        <v>1224</v>
      </c>
      <c r="E146" s="21">
        <f t="shared" si="18"/>
        <v>5776</v>
      </c>
      <c r="F146" s="22">
        <f t="shared" si="19"/>
        <v>0.2</v>
      </c>
      <c r="G146" s="22">
        <f t="shared" si="20"/>
        <v>555</v>
      </c>
      <c r="H146" s="23">
        <f t="shared" si="21"/>
        <v>600.20000000000005</v>
      </c>
      <c r="I146" s="20">
        <f t="shared" si="22"/>
        <v>56000</v>
      </c>
      <c r="J146" s="22">
        <f t="shared" si="26"/>
        <v>0.2</v>
      </c>
      <c r="K146" s="22">
        <f t="shared" si="23"/>
        <v>555</v>
      </c>
      <c r="L146" s="24">
        <f t="shared" si="24"/>
        <v>10645</v>
      </c>
      <c r="M146" s="21">
        <f t="shared" si="25"/>
        <v>17847.400000000001</v>
      </c>
    </row>
    <row r="147" spans="1:13" x14ac:dyDescent="0.2">
      <c r="A147" s="19">
        <v>142</v>
      </c>
      <c r="B147" s="20">
        <v>12050</v>
      </c>
      <c r="C147" s="21">
        <v>5000</v>
      </c>
      <c r="D147" s="21">
        <f>B147*[1]备注!$D$10</f>
        <v>1229.1000000000001</v>
      </c>
      <c r="E147" s="21">
        <f t="shared" si="18"/>
        <v>5820.9</v>
      </c>
      <c r="F147" s="22">
        <f t="shared" si="19"/>
        <v>0.2</v>
      </c>
      <c r="G147" s="22">
        <f t="shared" si="20"/>
        <v>555</v>
      </c>
      <c r="H147" s="23">
        <f t="shared" si="21"/>
        <v>609.18000000000006</v>
      </c>
      <c r="I147" s="20">
        <f t="shared" si="22"/>
        <v>55400</v>
      </c>
      <c r="J147" s="22">
        <f t="shared" si="26"/>
        <v>0.2</v>
      </c>
      <c r="K147" s="22">
        <f t="shared" si="23"/>
        <v>555</v>
      </c>
      <c r="L147" s="24">
        <f t="shared" si="24"/>
        <v>10525</v>
      </c>
      <c r="M147" s="21">
        <f t="shared" si="25"/>
        <v>17835.16</v>
      </c>
    </row>
    <row r="148" spans="1:13" x14ac:dyDescent="0.2">
      <c r="A148" s="19">
        <v>143</v>
      </c>
      <c r="B148" s="20">
        <v>12100</v>
      </c>
      <c r="C148" s="21">
        <v>5000</v>
      </c>
      <c r="D148" s="21">
        <f>B148*[1]备注!$D$10</f>
        <v>1234.2</v>
      </c>
      <c r="E148" s="21">
        <f t="shared" si="18"/>
        <v>5865.8</v>
      </c>
      <c r="F148" s="22">
        <f t="shared" si="19"/>
        <v>0.2</v>
      </c>
      <c r="G148" s="22">
        <f t="shared" si="20"/>
        <v>555</v>
      </c>
      <c r="H148" s="23">
        <f t="shared" si="21"/>
        <v>618.16000000000008</v>
      </c>
      <c r="I148" s="20">
        <f t="shared" si="22"/>
        <v>54800</v>
      </c>
      <c r="J148" s="22">
        <f t="shared" si="26"/>
        <v>0.2</v>
      </c>
      <c r="K148" s="22">
        <f t="shared" si="23"/>
        <v>555</v>
      </c>
      <c r="L148" s="24">
        <f t="shared" si="24"/>
        <v>10405</v>
      </c>
      <c r="M148" s="21">
        <f t="shared" si="25"/>
        <v>17822.920000000002</v>
      </c>
    </row>
    <row r="149" spans="1:13" x14ac:dyDescent="0.2">
      <c r="A149" s="19">
        <v>144</v>
      </c>
      <c r="B149" s="20">
        <v>12150</v>
      </c>
      <c r="C149" s="21">
        <v>5000</v>
      </c>
      <c r="D149" s="21">
        <f>B149*[1]备注!$D$10</f>
        <v>1239.3000000000002</v>
      </c>
      <c r="E149" s="21">
        <f t="shared" si="18"/>
        <v>5910.7</v>
      </c>
      <c r="F149" s="22">
        <f t="shared" si="19"/>
        <v>0.2</v>
      </c>
      <c r="G149" s="22">
        <f t="shared" si="20"/>
        <v>555</v>
      </c>
      <c r="H149" s="23">
        <f t="shared" si="21"/>
        <v>627.1400000000001</v>
      </c>
      <c r="I149" s="20">
        <f t="shared" si="22"/>
        <v>54200</v>
      </c>
      <c r="J149" s="22">
        <f t="shared" si="26"/>
        <v>0.2</v>
      </c>
      <c r="K149" s="22">
        <f t="shared" si="23"/>
        <v>555</v>
      </c>
      <c r="L149" s="24">
        <f t="shared" si="24"/>
        <v>10285</v>
      </c>
      <c r="M149" s="21">
        <f t="shared" si="25"/>
        <v>17810.68</v>
      </c>
    </row>
    <row r="150" spans="1:13" x14ac:dyDescent="0.2">
      <c r="A150" s="19">
        <v>145</v>
      </c>
      <c r="B150" s="20">
        <v>12200</v>
      </c>
      <c r="C150" s="21">
        <v>5000</v>
      </c>
      <c r="D150" s="21">
        <f>B150*[1]备注!$D$10</f>
        <v>1244.4000000000001</v>
      </c>
      <c r="E150" s="21">
        <f t="shared" si="18"/>
        <v>5955.6</v>
      </c>
      <c r="F150" s="22">
        <f t="shared" si="19"/>
        <v>0.2</v>
      </c>
      <c r="G150" s="22">
        <f t="shared" si="20"/>
        <v>555</v>
      </c>
      <c r="H150" s="23">
        <f t="shared" si="21"/>
        <v>636.12000000000012</v>
      </c>
      <c r="I150" s="20">
        <f t="shared" si="22"/>
        <v>53600</v>
      </c>
      <c r="J150" s="22">
        <f t="shared" si="26"/>
        <v>0.1</v>
      </c>
      <c r="K150" s="22">
        <f t="shared" si="23"/>
        <v>105</v>
      </c>
      <c r="L150" s="24">
        <f t="shared" si="24"/>
        <v>5255</v>
      </c>
      <c r="M150" s="21">
        <f t="shared" si="25"/>
        <v>12888.440000000002</v>
      </c>
    </row>
    <row r="151" spans="1:13" x14ac:dyDescent="0.2">
      <c r="A151" s="19">
        <v>146</v>
      </c>
      <c r="B151" s="20">
        <v>12250</v>
      </c>
      <c r="C151" s="21">
        <v>5000</v>
      </c>
      <c r="D151" s="21">
        <f>B151*[1]备注!$D$10</f>
        <v>1249.5</v>
      </c>
      <c r="E151" s="21">
        <f t="shared" si="18"/>
        <v>6000.5</v>
      </c>
      <c r="F151" s="22">
        <f t="shared" si="19"/>
        <v>0.2</v>
      </c>
      <c r="G151" s="22">
        <f t="shared" si="20"/>
        <v>555</v>
      </c>
      <c r="H151" s="23">
        <f t="shared" si="21"/>
        <v>645.10000000000014</v>
      </c>
      <c r="I151" s="20">
        <f t="shared" si="22"/>
        <v>53000</v>
      </c>
      <c r="J151" s="22">
        <f t="shared" si="26"/>
        <v>0.1</v>
      </c>
      <c r="K151" s="22">
        <f t="shared" si="23"/>
        <v>105</v>
      </c>
      <c r="L151" s="24">
        <f t="shared" si="24"/>
        <v>5195</v>
      </c>
      <c r="M151" s="21">
        <f t="shared" si="25"/>
        <v>12936.2</v>
      </c>
    </row>
    <row r="152" spans="1:13" x14ac:dyDescent="0.2">
      <c r="A152" s="19">
        <v>147</v>
      </c>
      <c r="B152" s="20">
        <v>12300</v>
      </c>
      <c r="C152" s="21">
        <v>5000</v>
      </c>
      <c r="D152" s="21">
        <f>B152*[1]备注!$D$10</f>
        <v>1254.6000000000001</v>
      </c>
      <c r="E152" s="21">
        <f t="shared" si="18"/>
        <v>6045.4</v>
      </c>
      <c r="F152" s="22">
        <f t="shared" si="19"/>
        <v>0.2</v>
      </c>
      <c r="G152" s="22">
        <f t="shared" si="20"/>
        <v>555</v>
      </c>
      <c r="H152" s="23">
        <f t="shared" si="21"/>
        <v>654.07999999999993</v>
      </c>
      <c r="I152" s="20">
        <f t="shared" si="22"/>
        <v>52400</v>
      </c>
      <c r="J152" s="22">
        <f t="shared" si="26"/>
        <v>0.1</v>
      </c>
      <c r="K152" s="22">
        <f t="shared" si="23"/>
        <v>105</v>
      </c>
      <c r="L152" s="24">
        <f t="shared" si="24"/>
        <v>5135</v>
      </c>
      <c r="M152" s="21">
        <f t="shared" si="25"/>
        <v>12983.96</v>
      </c>
    </row>
    <row r="153" spans="1:13" x14ac:dyDescent="0.2">
      <c r="A153" s="19">
        <v>148</v>
      </c>
      <c r="B153" s="20">
        <v>12350</v>
      </c>
      <c r="C153" s="21">
        <v>5000</v>
      </c>
      <c r="D153" s="21">
        <f>B153*[1]备注!$D$10</f>
        <v>1259.7</v>
      </c>
      <c r="E153" s="21">
        <f t="shared" si="18"/>
        <v>6090.3</v>
      </c>
      <c r="F153" s="22">
        <f t="shared" si="19"/>
        <v>0.2</v>
      </c>
      <c r="G153" s="22">
        <f t="shared" si="20"/>
        <v>555</v>
      </c>
      <c r="H153" s="23">
        <f t="shared" si="21"/>
        <v>663.06000000000017</v>
      </c>
      <c r="I153" s="20">
        <f t="shared" si="22"/>
        <v>51800</v>
      </c>
      <c r="J153" s="22">
        <f t="shared" si="26"/>
        <v>0.1</v>
      </c>
      <c r="K153" s="22">
        <f t="shared" si="23"/>
        <v>105</v>
      </c>
      <c r="L153" s="24">
        <f t="shared" si="24"/>
        <v>5075</v>
      </c>
      <c r="M153" s="21">
        <f t="shared" si="25"/>
        <v>13031.720000000001</v>
      </c>
    </row>
    <row r="154" spans="1:13" x14ac:dyDescent="0.2">
      <c r="A154" s="19">
        <v>149</v>
      </c>
      <c r="B154" s="20">
        <v>12400</v>
      </c>
      <c r="C154" s="21">
        <v>5000</v>
      </c>
      <c r="D154" s="21">
        <f>B154*[1]备注!$D$10</f>
        <v>1264.8000000000002</v>
      </c>
      <c r="E154" s="21">
        <f t="shared" si="18"/>
        <v>6135.2</v>
      </c>
      <c r="F154" s="22">
        <f t="shared" si="19"/>
        <v>0.2</v>
      </c>
      <c r="G154" s="22">
        <f t="shared" si="20"/>
        <v>555</v>
      </c>
      <c r="H154" s="23">
        <f t="shared" si="21"/>
        <v>672.04</v>
      </c>
      <c r="I154" s="20">
        <f t="shared" si="22"/>
        <v>51200</v>
      </c>
      <c r="J154" s="22">
        <f t="shared" si="26"/>
        <v>0.1</v>
      </c>
      <c r="K154" s="22">
        <f t="shared" si="23"/>
        <v>105</v>
      </c>
      <c r="L154" s="24">
        <f t="shared" si="24"/>
        <v>5015</v>
      </c>
      <c r="M154" s="21">
        <f t="shared" si="25"/>
        <v>13079.48</v>
      </c>
    </row>
    <row r="155" spans="1:13" x14ac:dyDescent="0.2">
      <c r="A155" s="19">
        <v>150</v>
      </c>
      <c r="B155" s="20">
        <v>12450</v>
      </c>
      <c r="C155" s="21">
        <v>5000</v>
      </c>
      <c r="D155" s="21">
        <f>B155*[1]备注!$D$10</f>
        <v>1269.9000000000001</v>
      </c>
      <c r="E155" s="21">
        <f t="shared" si="18"/>
        <v>6180.1</v>
      </c>
      <c r="F155" s="22">
        <f t="shared" si="19"/>
        <v>0.2</v>
      </c>
      <c r="G155" s="22">
        <f t="shared" si="20"/>
        <v>555</v>
      </c>
      <c r="H155" s="23">
        <f t="shared" si="21"/>
        <v>681.02000000000021</v>
      </c>
      <c r="I155" s="20">
        <f t="shared" si="22"/>
        <v>50600</v>
      </c>
      <c r="J155" s="22">
        <f t="shared" si="26"/>
        <v>0.1</v>
      </c>
      <c r="K155" s="22">
        <f t="shared" si="23"/>
        <v>105</v>
      </c>
      <c r="L155" s="24">
        <f t="shared" si="24"/>
        <v>4955</v>
      </c>
      <c r="M155" s="21">
        <f t="shared" si="25"/>
        <v>13127.240000000002</v>
      </c>
    </row>
    <row r="156" spans="1:13" x14ac:dyDescent="0.2">
      <c r="A156" s="19">
        <v>151</v>
      </c>
      <c r="B156" s="20">
        <v>12500</v>
      </c>
      <c r="C156" s="21">
        <v>5000</v>
      </c>
      <c r="D156" s="21">
        <f>B156*[1]备注!$D$10</f>
        <v>1275</v>
      </c>
      <c r="E156" s="21">
        <f t="shared" si="18"/>
        <v>6225</v>
      </c>
      <c r="F156" s="22">
        <f t="shared" si="19"/>
        <v>0.2</v>
      </c>
      <c r="G156" s="22">
        <f t="shared" si="20"/>
        <v>555</v>
      </c>
      <c r="H156" s="23">
        <f t="shared" si="21"/>
        <v>690</v>
      </c>
      <c r="I156" s="20">
        <f t="shared" si="22"/>
        <v>50000</v>
      </c>
      <c r="J156" s="22">
        <f t="shared" si="26"/>
        <v>0.1</v>
      </c>
      <c r="K156" s="22">
        <f t="shared" si="23"/>
        <v>105</v>
      </c>
      <c r="L156" s="24">
        <f t="shared" si="24"/>
        <v>4895</v>
      </c>
      <c r="M156" s="21">
        <f t="shared" si="25"/>
        <v>13175</v>
      </c>
    </row>
    <row r="157" spans="1:13" x14ac:dyDescent="0.2">
      <c r="A157" s="19">
        <v>152</v>
      </c>
      <c r="B157" s="20">
        <v>12550</v>
      </c>
      <c r="C157" s="21">
        <v>5000</v>
      </c>
      <c r="D157" s="21">
        <f>B157*[1]备注!$D$10</f>
        <v>1280.1000000000001</v>
      </c>
      <c r="E157" s="21">
        <f t="shared" si="18"/>
        <v>6269.9</v>
      </c>
      <c r="F157" s="22">
        <f t="shared" si="19"/>
        <v>0.2</v>
      </c>
      <c r="G157" s="22">
        <f t="shared" si="20"/>
        <v>555</v>
      </c>
      <c r="H157" s="23">
        <f t="shared" si="21"/>
        <v>698.98</v>
      </c>
      <c r="I157" s="20">
        <f t="shared" si="22"/>
        <v>49400</v>
      </c>
      <c r="J157" s="22">
        <f t="shared" si="26"/>
        <v>0.1</v>
      </c>
      <c r="K157" s="22">
        <f t="shared" si="23"/>
        <v>105</v>
      </c>
      <c r="L157" s="24">
        <f t="shared" si="24"/>
        <v>4835</v>
      </c>
      <c r="M157" s="21">
        <f t="shared" si="25"/>
        <v>13222.76</v>
      </c>
    </row>
    <row r="158" spans="1:13" x14ac:dyDescent="0.2">
      <c r="A158" s="19">
        <v>153</v>
      </c>
      <c r="B158" s="20">
        <v>12600</v>
      </c>
      <c r="C158" s="21">
        <v>5000</v>
      </c>
      <c r="D158" s="21">
        <f>B158*[1]备注!$D$10</f>
        <v>1285.2</v>
      </c>
      <c r="E158" s="21">
        <f t="shared" si="18"/>
        <v>6314.8</v>
      </c>
      <c r="F158" s="22">
        <f t="shared" si="19"/>
        <v>0.2</v>
      </c>
      <c r="G158" s="22">
        <f t="shared" si="20"/>
        <v>555</v>
      </c>
      <c r="H158" s="23">
        <f t="shared" si="21"/>
        <v>707.96</v>
      </c>
      <c r="I158" s="20">
        <f t="shared" si="22"/>
        <v>48800</v>
      </c>
      <c r="J158" s="22">
        <f t="shared" si="26"/>
        <v>0.1</v>
      </c>
      <c r="K158" s="22">
        <f t="shared" si="23"/>
        <v>105</v>
      </c>
      <c r="L158" s="24">
        <f t="shared" si="24"/>
        <v>4775</v>
      </c>
      <c r="M158" s="21">
        <f t="shared" si="25"/>
        <v>13270.52</v>
      </c>
    </row>
    <row r="159" spans="1:13" x14ac:dyDescent="0.2">
      <c r="A159" s="19">
        <v>154</v>
      </c>
      <c r="B159" s="20">
        <v>12650</v>
      </c>
      <c r="C159" s="21">
        <v>5000</v>
      </c>
      <c r="D159" s="21">
        <f>B159*[1]备注!$D$10</f>
        <v>1290.3000000000002</v>
      </c>
      <c r="E159" s="21">
        <f t="shared" si="18"/>
        <v>6359.7</v>
      </c>
      <c r="F159" s="22">
        <f t="shared" si="19"/>
        <v>0.2</v>
      </c>
      <c r="G159" s="22">
        <f t="shared" si="20"/>
        <v>555</v>
      </c>
      <c r="H159" s="23">
        <f t="shared" si="21"/>
        <v>716.94</v>
      </c>
      <c r="I159" s="20">
        <f t="shared" si="22"/>
        <v>48200</v>
      </c>
      <c r="J159" s="22">
        <f t="shared" si="26"/>
        <v>0.1</v>
      </c>
      <c r="K159" s="22">
        <f t="shared" si="23"/>
        <v>105</v>
      </c>
      <c r="L159" s="24">
        <f t="shared" si="24"/>
        <v>4715</v>
      </c>
      <c r="M159" s="21">
        <f t="shared" si="25"/>
        <v>13318.28</v>
      </c>
    </row>
    <row r="160" spans="1:13" x14ac:dyDescent="0.2">
      <c r="A160" s="19">
        <v>155</v>
      </c>
      <c r="B160" s="20">
        <v>12700</v>
      </c>
      <c r="C160" s="21">
        <v>5000</v>
      </c>
      <c r="D160" s="21">
        <f>B160*[1]备注!$D$10</f>
        <v>1295.4000000000001</v>
      </c>
      <c r="E160" s="21">
        <f t="shared" si="18"/>
        <v>6404.6</v>
      </c>
      <c r="F160" s="22">
        <f t="shared" si="19"/>
        <v>0.2</v>
      </c>
      <c r="G160" s="22">
        <f t="shared" si="20"/>
        <v>555</v>
      </c>
      <c r="H160" s="23">
        <f t="shared" si="21"/>
        <v>725.92000000000007</v>
      </c>
      <c r="I160" s="20">
        <f t="shared" si="22"/>
        <v>47600</v>
      </c>
      <c r="J160" s="22">
        <f t="shared" si="26"/>
        <v>0.1</v>
      </c>
      <c r="K160" s="22">
        <f t="shared" si="23"/>
        <v>105</v>
      </c>
      <c r="L160" s="24">
        <f t="shared" si="24"/>
        <v>4655</v>
      </c>
      <c r="M160" s="21">
        <f t="shared" si="25"/>
        <v>13366.04</v>
      </c>
    </row>
    <row r="161" spans="1:13" x14ac:dyDescent="0.2">
      <c r="A161" s="19">
        <v>156</v>
      </c>
      <c r="B161" s="20">
        <v>12750</v>
      </c>
      <c r="C161" s="21">
        <v>5000</v>
      </c>
      <c r="D161" s="21">
        <f>B161*[1]备注!$D$10</f>
        <v>1300.5</v>
      </c>
      <c r="E161" s="21">
        <f t="shared" si="18"/>
        <v>6449.5</v>
      </c>
      <c r="F161" s="22">
        <f t="shared" si="19"/>
        <v>0.2</v>
      </c>
      <c r="G161" s="22">
        <f t="shared" si="20"/>
        <v>555</v>
      </c>
      <c r="H161" s="23">
        <f t="shared" si="21"/>
        <v>734.90000000000009</v>
      </c>
      <c r="I161" s="20">
        <f t="shared" si="22"/>
        <v>47000</v>
      </c>
      <c r="J161" s="22">
        <f t="shared" si="26"/>
        <v>0.1</v>
      </c>
      <c r="K161" s="22">
        <f t="shared" si="23"/>
        <v>105</v>
      </c>
      <c r="L161" s="24">
        <f t="shared" si="24"/>
        <v>4595</v>
      </c>
      <c r="M161" s="21">
        <f t="shared" si="25"/>
        <v>13413.800000000001</v>
      </c>
    </row>
    <row r="162" spans="1:13" x14ac:dyDescent="0.2">
      <c r="A162" s="19">
        <v>157</v>
      </c>
      <c r="B162" s="20">
        <v>12800</v>
      </c>
      <c r="C162" s="21">
        <v>5000</v>
      </c>
      <c r="D162" s="21">
        <f>B162*[1]备注!$D$10</f>
        <v>1305.6000000000001</v>
      </c>
      <c r="E162" s="21">
        <f t="shared" si="18"/>
        <v>6494.4</v>
      </c>
      <c r="F162" s="22">
        <f t="shared" si="19"/>
        <v>0.2</v>
      </c>
      <c r="G162" s="22">
        <f t="shared" si="20"/>
        <v>555</v>
      </c>
      <c r="H162" s="23">
        <f t="shared" si="21"/>
        <v>743.88000000000011</v>
      </c>
      <c r="I162" s="20">
        <f t="shared" si="22"/>
        <v>46400</v>
      </c>
      <c r="J162" s="22">
        <f t="shared" si="26"/>
        <v>0.1</v>
      </c>
      <c r="K162" s="22">
        <f t="shared" si="23"/>
        <v>105</v>
      </c>
      <c r="L162" s="24">
        <f t="shared" si="24"/>
        <v>4535</v>
      </c>
      <c r="M162" s="21">
        <f t="shared" si="25"/>
        <v>13461.560000000001</v>
      </c>
    </row>
    <row r="163" spans="1:13" x14ac:dyDescent="0.2">
      <c r="A163" s="19">
        <v>158</v>
      </c>
      <c r="B163" s="20">
        <v>12850</v>
      </c>
      <c r="C163" s="21">
        <v>5000</v>
      </c>
      <c r="D163" s="21">
        <f>B163*[1]备注!$D$10</f>
        <v>1310.7</v>
      </c>
      <c r="E163" s="21">
        <f t="shared" si="18"/>
        <v>6539.3</v>
      </c>
      <c r="F163" s="22">
        <f t="shared" si="19"/>
        <v>0.2</v>
      </c>
      <c r="G163" s="22">
        <f t="shared" si="20"/>
        <v>555</v>
      </c>
      <c r="H163" s="23">
        <f t="shared" si="21"/>
        <v>752.86000000000013</v>
      </c>
      <c r="I163" s="20">
        <f t="shared" si="22"/>
        <v>45800</v>
      </c>
      <c r="J163" s="22">
        <f t="shared" si="26"/>
        <v>0.1</v>
      </c>
      <c r="K163" s="22">
        <f t="shared" si="23"/>
        <v>105</v>
      </c>
      <c r="L163" s="24">
        <f t="shared" si="24"/>
        <v>4475</v>
      </c>
      <c r="M163" s="21">
        <f t="shared" si="25"/>
        <v>13509.320000000002</v>
      </c>
    </row>
    <row r="164" spans="1:13" x14ac:dyDescent="0.2">
      <c r="A164" s="19">
        <v>159</v>
      </c>
      <c r="B164" s="20">
        <v>12900</v>
      </c>
      <c r="C164" s="21">
        <v>5000</v>
      </c>
      <c r="D164" s="21">
        <f>B164*[1]备注!$D$10</f>
        <v>1315.8000000000002</v>
      </c>
      <c r="E164" s="21">
        <f t="shared" si="18"/>
        <v>6584.2</v>
      </c>
      <c r="F164" s="22">
        <f t="shared" si="19"/>
        <v>0.2</v>
      </c>
      <c r="G164" s="22">
        <f t="shared" si="20"/>
        <v>555</v>
      </c>
      <c r="H164" s="23">
        <f t="shared" si="21"/>
        <v>761.84000000000015</v>
      </c>
      <c r="I164" s="20">
        <f t="shared" si="22"/>
        <v>45200</v>
      </c>
      <c r="J164" s="22">
        <f t="shared" si="26"/>
        <v>0.1</v>
      </c>
      <c r="K164" s="22">
        <f t="shared" si="23"/>
        <v>105</v>
      </c>
      <c r="L164" s="24">
        <f t="shared" si="24"/>
        <v>4415</v>
      </c>
      <c r="M164" s="21">
        <f t="shared" si="25"/>
        <v>13557.080000000002</v>
      </c>
    </row>
    <row r="165" spans="1:13" x14ac:dyDescent="0.2">
      <c r="A165" s="19">
        <v>160</v>
      </c>
      <c r="B165" s="20">
        <v>12950</v>
      </c>
      <c r="C165" s="21">
        <v>5000</v>
      </c>
      <c r="D165" s="21">
        <f>B165*[1]备注!$D$10</f>
        <v>1320.9</v>
      </c>
      <c r="E165" s="21">
        <f t="shared" si="18"/>
        <v>6629.1</v>
      </c>
      <c r="F165" s="22">
        <f t="shared" si="19"/>
        <v>0.2</v>
      </c>
      <c r="G165" s="22">
        <f t="shared" si="20"/>
        <v>555</v>
      </c>
      <c r="H165" s="23">
        <f t="shared" si="21"/>
        <v>770.82000000000016</v>
      </c>
      <c r="I165" s="20">
        <f t="shared" si="22"/>
        <v>44600</v>
      </c>
      <c r="J165" s="22">
        <f t="shared" si="26"/>
        <v>0.1</v>
      </c>
      <c r="K165" s="22">
        <f t="shared" si="23"/>
        <v>105</v>
      </c>
      <c r="L165" s="24">
        <f t="shared" si="24"/>
        <v>4355</v>
      </c>
      <c r="M165" s="21">
        <f t="shared" si="25"/>
        <v>13604.840000000002</v>
      </c>
    </row>
    <row r="166" spans="1:13" x14ac:dyDescent="0.2">
      <c r="A166" s="19">
        <v>161</v>
      </c>
      <c r="B166" s="20">
        <v>13000</v>
      </c>
      <c r="C166" s="21">
        <v>5000</v>
      </c>
      <c r="D166" s="21">
        <f>B166*[1]备注!$D$10</f>
        <v>1326</v>
      </c>
      <c r="E166" s="21">
        <f t="shared" si="18"/>
        <v>6674</v>
      </c>
      <c r="F166" s="22">
        <f t="shared" si="19"/>
        <v>0.2</v>
      </c>
      <c r="G166" s="22">
        <f t="shared" si="20"/>
        <v>555</v>
      </c>
      <c r="H166" s="23">
        <f t="shared" si="21"/>
        <v>779.80000000000018</v>
      </c>
      <c r="I166" s="20">
        <f t="shared" si="22"/>
        <v>44000</v>
      </c>
      <c r="J166" s="22">
        <f t="shared" si="26"/>
        <v>0.1</v>
      </c>
      <c r="K166" s="22">
        <f t="shared" si="23"/>
        <v>105</v>
      </c>
      <c r="L166" s="24">
        <f t="shared" si="24"/>
        <v>4295</v>
      </c>
      <c r="M166" s="21">
        <f t="shared" si="25"/>
        <v>13652.600000000002</v>
      </c>
    </row>
    <row r="167" spans="1:13" x14ac:dyDescent="0.2">
      <c r="A167" s="19">
        <v>162</v>
      </c>
      <c r="B167" s="20">
        <v>13050</v>
      </c>
      <c r="C167" s="21">
        <v>5000</v>
      </c>
      <c r="D167" s="21">
        <f>B167*[1]备注!$D$10</f>
        <v>1331.1000000000001</v>
      </c>
      <c r="E167" s="21">
        <f t="shared" si="18"/>
        <v>6718.9</v>
      </c>
      <c r="F167" s="22">
        <f t="shared" si="19"/>
        <v>0.2</v>
      </c>
      <c r="G167" s="22">
        <f t="shared" si="20"/>
        <v>555</v>
      </c>
      <c r="H167" s="23">
        <f t="shared" si="21"/>
        <v>788.78</v>
      </c>
      <c r="I167" s="20">
        <f t="shared" si="22"/>
        <v>43400</v>
      </c>
      <c r="J167" s="22">
        <f t="shared" si="26"/>
        <v>0.1</v>
      </c>
      <c r="K167" s="22">
        <f t="shared" si="23"/>
        <v>105</v>
      </c>
      <c r="L167" s="24">
        <f t="shared" si="24"/>
        <v>4235</v>
      </c>
      <c r="M167" s="21">
        <f t="shared" si="25"/>
        <v>13700.36</v>
      </c>
    </row>
    <row r="168" spans="1:13" x14ac:dyDescent="0.2">
      <c r="A168" s="19">
        <v>163</v>
      </c>
      <c r="B168" s="20">
        <v>13100</v>
      </c>
      <c r="C168" s="21">
        <v>5000</v>
      </c>
      <c r="D168" s="21">
        <f>B168*[1]备注!$D$10</f>
        <v>1336.2</v>
      </c>
      <c r="E168" s="21">
        <f t="shared" si="18"/>
        <v>6763.8</v>
      </c>
      <c r="F168" s="22">
        <f t="shared" si="19"/>
        <v>0.2</v>
      </c>
      <c r="G168" s="22">
        <f t="shared" si="20"/>
        <v>555</v>
      </c>
      <c r="H168" s="23">
        <f t="shared" si="21"/>
        <v>797.76000000000022</v>
      </c>
      <c r="I168" s="20">
        <f t="shared" si="22"/>
        <v>42800</v>
      </c>
      <c r="J168" s="22">
        <f t="shared" si="26"/>
        <v>0.1</v>
      </c>
      <c r="K168" s="22">
        <f t="shared" si="23"/>
        <v>105</v>
      </c>
      <c r="L168" s="24">
        <f t="shared" si="24"/>
        <v>4175</v>
      </c>
      <c r="M168" s="21">
        <f t="shared" si="25"/>
        <v>13748.120000000003</v>
      </c>
    </row>
    <row r="169" spans="1:13" x14ac:dyDescent="0.2">
      <c r="A169" s="19">
        <v>164</v>
      </c>
      <c r="B169" s="20">
        <v>13150</v>
      </c>
      <c r="C169" s="21">
        <v>5000</v>
      </c>
      <c r="D169" s="21">
        <f>B169*[1]备注!$D$10</f>
        <v>1341.3000000000002</v>
      </c>
      <c r="E169" s="21">
        <f t="shared" si="18"/>
        <v>6808.7</v>
      </c>
      <c r="F169" s="22">
        <f t="shared" si="19"/>
        <v>0.2</v>
      </c>
      <c r="G169" s="22">
        <f t="shared" si="20"/>
        <v>555</v>
      </c>
      <c r="H169" s="23">
        <f t="shared" si="21"/>
        <v>806.74</v>
      </c>
      <c r="I169" s="20">
        <f t="shared" si="22"/>
        <v>42200</v>
      </c>
      <c r="J169" s="22">
        <f t="shared" si="26"/>
        <v>0.1</v>
      </c>
      <c r="K169" s="22">
        <f t="shared" si="23"/>
        <v>105</v>
      </c>
      <c r="L169" s="24">
        <f t="shared" si="24"/>
        <v>4115</v>
      </c>
      <c r="M169" s="21">
        <f t="shared" si="25"/>
        <v>13795.880000000001</v>
      </c>
    </row>
    <row r="170" spans="1:13" x14ac:dyDescent="0.2">
      <c r="A170" s="19">
        <v>165</v>
      </c>
      <c r="B170" s="20">
        <v>13200</v>
      </c>
      <c r="C170" s="21">
        <v>5000</v>
      </c>
      <c r="D170" s="21">
        <f>B170*[1]备注!$D$10</f>
        <v>1346.4</v>
      </c>
      <c r="E170" s="21">
        <f t="shared" si="18"/>
        <v>6853.6</v>
      </c>
      <c r="F170" s="22">
        <f t="shared" si="19"/>
        <v>0.2</v>
      </c>
      <c r="G170" s="22">
        <f t="shared" si="20"/>
        <v>555</v>
      </c>
      <c r="H170" s="23">
        <f t="shared" si="21"/>
        <v>815.72000000000025</v>
      </c>
      <c r="I170" s="20">
        <f t="shared" si="22"/>
        <v>41600</v>
      </c>
      <c r="J170" s="22">
        <f t="shared" si="26"/>
        <v>0.1</v>
      </c>
      <c r="K170" s="22">
        <f t="shared" si="23"/>
        <v>105</v>
      </c>
      <c r="L170" s="24">
        <f t="shared" si="24"/>
        <v>4055</v>
      </c>
      <c r="M170" s="21">
        <f t="shared" si="25"/>
        <v>13843.640000000003</v>
      </c>
    </row>
    <row r="171" spans="1:13" x14ac:dyDescent="0.2">
      <c r="A171" s="19">
        <v>166</v>
      </c>
      <c r="B171" s="20">
        <v>13250</v>
      </c>
      <c r="C171" s="21">
        <v>5000</v>
      </c>
      <c r="D171" s="21">
        <f>B171*[1]备注!$D$10</f>
        <v>1351.5</v>
      </c>
      <c r="E171" s="21">
        <f t="shared" si="18"/>
        <v>6898.5</v>
      </c>
      <c r="F171" s="22">
        <f t="shared" si="19"/>
        <v>0.2</v>
      </c>
      <c r="G171" s="22">
        <f t="shared" si="20"/>
        <v>555</v>
      </c>
      <c r="H171" s="23">
        <f t="shared" si="21"/>
        <v>824.7</v>
      </c>
      <c r="I171" s="20">
        <f t="shared" si="22"/>
        <v>41000</v>
      </c>
      <c r="J171" s="22">
        <f t="shared" si="26"/>
        <v>0.1</v>
      </c>
      <c r="K171" s="22">
        <f t="shared" si="23"/>
        <v>105</v>
      </c>
      <c r="L171" s="24">
        <f t="shared" si="24"/>
        <v>3995</v>
      </c>
      <c r="M171" s="21">
        <f t="shared" si="25"/>
        <v>13891.400000000001</v>
      </c>
    </row>
    <row r="172" spans="1:13" x14ac:dyDescent="0.2">
      <c r="A172" s="19">
        <v>167</v>
      </c>
      <c r="B172" s="20">
        <v>13300</v>
      </c>
      <c r="C172" s="21">
        <v>5000</v>
      </c>
      <c r="D172" s="21">
        <f>B172*[1]备注!$D$10</f>
        <v>1356.6000000000001</v>
      </c>
      <c r="E172" s="21">
        <f t="shared" si="18"/>
        <v>6943.4</v>
      </c>
      <c r="F172" s="22">
        <f t="shared" si="19"/>
        <v>0.2</v>
      </c>
      <c r="G172" s="22">
        <f t="shared" si="20"/>
        <v>555</v>
      </c>
      <c r="H172" s="23">
        <f t="shared" si="21"/>
        <v>833.68000000000006</v>
      </c>
      <c r="I172" s="20">
        <f t="shared" si="22"/>
        <v>40400</v>
      </c>
      <c r="J172" s="22">
        <f t="shared" si="26"/>
        <v>0.1</v>
      </c>
      <c r="K172" s="22">
        <f t="shared" si="23"/>
        <v>105</v>
      </c>
      <c r="L172" s="24">
        <f t="shared" si="24"/>
        <v>3935</v>
      </c>
      <c r="M172" s="21">
        <f t="shared" si="25"/>
        <v>13939.16</v>
      </c>
    </row>
    <row r="173" spans="1:13" x14ac:dyDescent="0.2">
      <c r="A173" s="19">
        <v>168</v>
      </c>
      <c r="B173" s="20">
        <v>13350</v>
      </c>
      <c r="C173" s="21">
        <v>5000</v>
      </c>
      <c r="D173" s="21">
        <f>B173*[1]备注!$D$10</f>
        <v>1361.7</v>
      </c>
      <c r="E173" s="21">
        <f t="shared" si="18"/>
        <v>6988.3</v>
      </c>
      <c r="F173" s="22">
        <f t="shared" si="19"/>
        <v>0.2</v>
      </c>
      <c r="G173" s="22">
        <f t="shared" si="20"/>
        <v>555</v>
      </c>
      <c r="H173" s="23">
        <f t="shared" si="21"/>
        <v>842.66000000000008</v>
      </c>
      <c r="I173" s="20">
        <f t="shared" si="22"/>
        <v>39800</v>
      </c>
      <c r="J173" s="22">
        <f t="shared" si="26"/>
        <v>0.1</v>
      </c>
      <c r="K173" s="22">
        <f t="shared" si="23"/>
        <v>105</v>
      </c>
      <c r="L173" s="24">
        <f t="shared" si="24"/>
        <v>3875</v>
      </c>
      <c r="M173" s="21">
        <f t="shared" si="25"/>
        <v>13986.920000000002</v>
      </c>
    </row>
    <row r="174" spans="1:13" x14ac:dyDescent="0.2">
      <c r="A174" s="19">
        <v>169</v>
      </c>
      <c r="B174" s="20">
        <v>13400</v>
      </c>
      <c r="C174" s="21">
        <v>5000</v>
      </c>
      <c r="D174" s="21">
        <f>B174*[1]备注!$D$10</f>
        <v>1366.8000000000002</v>
      </c>
      <c r="E174" s="21">
        <f t="shared" si="18"/>
        <v>7033.2</v>
      </c>
      <c r="F174" s="22">
        <f t="shared" si="19"/>
        <v>0.2</v>
      </c>
      <c r="G174" s="22">
        <f t="shared" si="20"/>
        <v>555</v>
      </c>
      <c r="H174" s="23">
        <f t="shared" si="21"/>
        <v>851.6400000000001</v>
      </c>
      <c r="I174" s="20">
        <f t="shared" si="22"/>
        <v>39200</v>
      </c>
      <c r="J174" s="22">
        <f t="shared" si="26"/>
        <v>0.1</v>
      </c>
      <c r="K174" s="22">
        <f t="shared" si="23"/>
        <v>105</v>
      </c>
      <c r="L174" s="24">
        <f t="shared" si="24"/>
        <v>3815</v>
      </c>
      <c r="M174" s="21">
        <f t="shared" si="25"/>
        <v>14034.68</v>
      </c>
    </row>
    <row r="175" spans="1:13" x14ac:dyDescent="0.2">
      <c r="A175" s="19">
        <v>170</v>
      </c>
      <c r="B175" s="20">
        <v>13450</v>
      </c>
      <c r="C175" s="21">
        <v>5000</v>
      </c>
      <c r="D175" s="21">
        <f>B175*[1]备注!$D$10</f>
        <v>1371.9</v>
      </c>
      <c r="E175" s="21">
        <f t="shared" si="18"/>
        <v>7078.1</v>
      </c>
      <c r="F175" s="22">
        <f t="shared" si="19"/>
        <v>0.2</v>
      </c>
      <c r="G175" s="22">
        <f t="shared" si="20"/>
        <v>555</v>
      </c>
      <c r="H175" s="23">
        <f t="shared" si="21"/>
        <v>860.62000000000012</v>
      </c>
      <c r="I175" s="20">
        <f t="shared" si="22"/>
        <v>38600</v>
      </c>
      <c r="J175" s="22">
        <f t="shared" si="26"/>
        <v>0.1</v>
      </c>
      <c r="K175" s="22">
        <f t="shared" si="23"/>
        <v>105</v>
      </c>
      <c r="L175" s="24">
        <f t="shared" si="24"/>
        <v>3755</v>
      </c>
      <c r="M175" s="21">
        <f t="shared" si="25"/>
        <v>14082.440000000002</v>
      </c>
    </row>
    <row r="176" spans="1:13" x14ac:dyDescent="0.2">
      <c r="A176" s="19">
        <v>171</v>
      </c>
      <c r="B176" s="20">
        <v>13500</v>
      </c>
      <c r="C176" s="21">
        <v>5000</v>
      </c>
      <c r="D176" s="21">
        <f>B176*[1]备注!$D$10</f>
        <v>1377</v>
      </c>
      <c r="E176" s="21">
        <f t="shared" si="18"/>
        <v>7123</v>
      </c>
      <c r="F176" s="22">
        <f t="shared" si="19"/>
        <v>0.2</v>
      </c>
      <c r="G176" s="22">
        <f t="shared" si="20"/>
        <v>555</v>
      </c>
      <c r="H176" s="23">
        <f t="shared" si="21"/>
        <v>869.60000000000014</v>
      </c>
      <c r="I176" s="20">
        <f t="shared" si="22"/>
        <v>38000</v>
      </c>
      <c r="J176" s="22">
        <f t="shared" si="26"/>
        <v>0.1</v>
      </c>
      <c r="K176" s="22">
        <f t="shared" si="23"/>
        <v>105</v>
      </c>
      <c r="L176" s="24">
        <f t="shared" si="24"/>
        <v>3695</v>
      </c>
      <c r="M176" s="21">
        <f t="shared" si="25"/>
        <v>14130.2</v>
      </c>
    </row>
    <row r="177" spans="1:13" x14ac:dyDescent="0.2">
      <c r="A177" s="19">
        <v>172</v>
      </c>
      <c r="B177" s="20">
        <v>13550</v>
      </c>
      <c r="C177" s="21">
        <v>5000</v>
      </c>
      <c r="D177" s="21">
        <f>B177*[1]备注!$D$10</f>
        <v>1382.1000000000001</v>
      </c>
      <c r="E177" s="21">
        <f t="shared" si="18"/>
        <v>7167.9</v>
      </c>
      <c r="F177" s="22">
        <f t="shared" si="19"/>
        <v>0.2</v>
      </c>
      <c r="G177" s="22">
        <f t="shared" si="20"/>
        <v>555</v>
      </c>
      <c r="H177" s="23">
        <f t="shared" si="21"/>
        <v>878.57999999999993</v>
      </c>
      <c r="I177" s="20">
        <f t="shared" si="22"/>
        <v>37400</v>
      </c>
      <c r="J177" s="22">
        <f t="shared" si="26"/>
        <v>0.1</v>
      </c>
      <c r="K177" s="22">
        <f t="shared" si="23"/>
        <v>105</v>
      </c>
      <c r="L177" s="24">
        <f t="shared" si="24"/>
        <v>3635</v>
      </c>
      <c r="M177" s="21">
        <f t="shared" si="25"/>
        <v>14177.96</v>
      </c>
    </row>
    <row r="178" spans="1:13" x14ac:dyDescent="0.2">
      <c r="A178" s="19">
        <v>173</v>
      </c>
      <c r="B178" s="20">
        <v>13600</v>
      </c>
      <c r="C178" s="21">
        <v>5000</v>
      </c>
      <c r="D178" s="21">
        <f>B178*[1]备注!$D$10</f>
        <v>1387.2</v>
      </c>
      <c r="E178" s="21">
        <f t="shared" si="18"/>
        <v>7212.8</v>
      </c>
      <c r="F178" s="22">
        <f t="shared" si="19"/>
        <v>0.2</v>
      </c>
      <c r="G178" s="22">
        <f t="shared" si="20"/>
        <v>555</v>
      </c>
      <c r="H178" s="23">
        <f t="shared" si="21"/>
        <v>887.56000000000017</v>
      </c>
      <c r="I178" s="20">
        <f t="shared" si="22"/>
        <v>36800</v>
      </c>
      <c r="J178" s="22">
        <f t="shared" si="26"/>
        <v>0.1</v>
      </c>
      <c r="K178" s="22">
        <f t="shared" si="23"/>
        <v>105</v>
      </c>
      <c r="L178" s="24">
        <f t="shared" si="24"/>
        <v>3575</v>
      </c>
      <c r="M178" s="21">
        <f t="shared" si="25"/>
        <v>14225.720000000001</v>
      </c>
    </row>
    <row r="179" spans="1:13" x14ac:dyDescent="0.2">
      <c r="A179" s="19">
        <v>174</v>
      </c>
      <c r="B179" s="20">
        <v>13650</v>
      </c>
      <c r="C179" s="21">
        <v>5000</v>
      </c>
      <c r="D179" s="21">
        <f>B179*[1]备注!$D$10</f>
        <v>1392.3000000000002</v>
      </c>
      <c r="E179" s="21">
        <f t="shared" si="18"/>
        <v>7257.7</v>
      </c>
      <c r="F179" s="22">
        <f t="shared" si="19"/>
        <v>0.2</v>
      </c>
      <c r="G179" s="22">
        <f t="shared" si="20"/>
        <v>555</v>
      </c>
      <c r="H179" s="23">
        <f t="shared" si="21"/>
        <v>896.54</v>
      </c>
      <c r="I179" s="20">
        <f t="shared" si="22"/>
        <v>36200</v>
      </c>
      <c r="J179" s="22">
        <f t="shared" si="26"/>
        <v>0.1</v>
      </c>
      <c r="K179" s="22">
        <f t="shared" si="23"/>
        <v>105</v>
      </c>
      <c r="L179" s="24">
        <f t="shared" si="24"/>
        <v>3515</v>
      </c>
      <c r="M179" s="21">
        <f t="shared" si="25"/>
        <v>14273.48</v>
      </c>
    </row>
    <row r="180" spans="1:13" x14ac:dyDescent="0.2">
      <c r="A180" s="19">
        <v>175</v>
      </c>
      <c r="B180" s="20">
        <v>13700</v>
      </c>
      <c r="C180" s="21">
        <v>5000</v>
      </c>
      <c r="D180" s="21">
        <f>B180*[1]备注!$D$10</f>
        <v>1397.4</v>
      </c>
      <c r="E180" s="21">
        <f t="shared" si="18"/>
        <v>7302.6</v>
      </c>
      <c r="F180" s="22">
        <f t="shared" si="19"/>
        <v>0.2</v>
      </c>
      <c r="G180" s="22">
        <f t="shared" si="20"/>
        <v>555</v>
      </c>
      <c r="H180" s="23">
        <f t="shared" si="21"/>
        <v>905.52000000000021</v>
      </c>
      <c r="I180" s="20">
        <f t="shared" si="22"/>
        <v>35600</v>
      </c>
      <c r="J180" s="22">
        <f t="shared" si="26"/>
        <v>0.1</v>
      </c>
      <c r="K180" s="22">
        <f t="shared" si="23"/>
        <v>105</v>
      </c>
      <c r="L180" s="24">
        <f t="shared" si="24"/>
        <v>3455</v>
      </c>
      <c r="M180" s="21">
        <f t="shared" si="25"/>
        <v>14321.240000000002</v>
      </c>
    </row>
    <row r="181" spans="1:13" x14ac:dyDescent="0.2">
      <c r="A181" s="19">
        <v>176</v>
      </c>
      <c r="B181" s="20">
        <v>13750</v>
      </c>
      <c r="C181" s="21">
        <v>5000</v>
      </c>
      <c r="D181" s="21">
        <f>B181*[1]备注!$D$10</f>
        <v>1402.5</v>
      </c>
      <c r="E181" s="21">
        <f t="shared" si="18"/>
        <v>7347.5</v>
      </c>
      <c r="F181" s="22">
        <f t="shared" si="19"/>
        <v>0.2</v>
      </c>
      <c r="G181" s="22">
        <f t="shared" si="20"/>
        <v>555</v>
      </c>
      <c r="H181" s="23">
        <f t="shared" si="21"/>
        <v>914.5</v>
      </c>
      <c r="I181" s="20">
        <f t="shared" si="22"/>
        <v>35000</v>
      </c>
      <c r="J181" s="22">
        <f t="shared" si="26"/>
        <v>0.1</v>
      </c>
      <c r="K181" s="22">
        <f t="shared" si="23"/>
        <v>105</v>
      </c>
      <c r="L181" s="24">
        <f t="shared" si="24"/>
        <v>3395</v>
      </c>
      <c r="M181" s="21">
        <f t="shared" si="25"/>
        <v>14369</v>
      </c>
    </row>
    <row r="182" spans="1:13" x14ac:dyDescent="0.2">
      <c r="A182" s="19">
        <v>177</v>
      </c>
      <c r="B182" s="20">
        <v>13800</v>
      </c>
      <c r="C182" s="21">
        <v>5000</v>
      </c>
      <c r="D182" s="21">
        <f>B182*[1]备注!$D$10</f>
        <v>1407.6000000000001</v>
      </c>
      <c r="E182" s="21">
        <f t="shared" si="18"/>
        <v>7392.4</v>
      </c>
      <c r="F182" s="22">
        <f t="shared" si="19"/>
        <v>0.2</v>
      </c>
      <c r="G182" s="22">
        <f t="shared" si="20"/>
        <v>555</v>
      </c>
      <c r="H182" s="23">
        <f t="shared" si="21"/>
        <v>923.48</v>
      </c>
      <c r="I182" s="20">
        <f t="shared" si="22"/>
        <v>34400</v>
      </c>
      <c r="J182" s="22">
        <f t="shared" si="26"/>
        <v>0.1</v>
      </c>
      <c r="K182" s="22">
        <f t="shared" si="23"/>
        <v>105</v>
      </c>
      <c r="L182" s="24">
        <f t="shared" si="24"/>
        <v>3335</v>
      </c>
      <c r="M182" s="21">
        <f t="shared" si="25"/>
        <v>14416.76</v>
      </c>
    </row>
    <row r="183" spans="1:13" x14ac:dyDescent="0.2">
      <c r="A183" s="19">
        <v>178</v>
      </c>
      <c r="B183" s="20">
        <v>13850</v>
      </c>
      <c r="C183" s="21">
        <v>5000</v>
      </c>
      <c r="D183" s="21">
        <f>B183*[1]备注!$D$10</f>
        <v>1412.7</v>
      </c>
      <c r="E183" s="21">
        <f t="shared" si="18"/>
        <v>7437.3</v>
      </c>
      <c r="F183" s="22">
        <f t="shared" si="19"/>
        <v>0.2</v>
      </c>
      <c r="G183" s="22">
        <f t="shared" si="20"/>
        <v>555</v>
      </c>
      <c r="H183" s="23">
        <f t="shared" si="21"/>
        <v>932.46</v>
      </c>
      <c r="I183" s="20">
        <f t="shared" si="22"/>
        <v>33800</v>
      </c>
      <c r="J183" s="22">
        <f t="shared" si="26"/>
        <v>0.1</v>
      </c>
      <c r="K183" s="22">
        <f t="shared" si="23"/>
        <v>105</v>
      </c>
      <c r="L183" s="24">
        <f t="shared" si="24"/>
        <v>3275</v>
      </c>
      <c r="M183" s="21">
        <f t="shared" si="25"/>
        <v>14464.52</v>
      </c>
    </row>
    <row r="184" spans="1:13" x14ac:dyDescent="0.2">
      <c r="A184" s="19">
        <v>179</v>
      </c>
      <c r="B184" s="20">
        <v>13900</v>
      </c>
      <c r="C184" s="21">
        <v>5000</v>
      </c>
      <c r="D184" s="21">
        <f>B184*[1]备注!$D$10</f>
        <v>1417.8000000000002</v>
      </c>
      <c r="E184" s="21">
        <f t="shared" si="18"/>
        <v>7482.2</v>
      </c>
      <c r="F184" s="22">
        <f t="shared" si="19"/>
        <v>0.2</v>
      </c>
      <c r="G184" s="22">
        <f t="shared" si="20"/>
        <v>555</v>
      </c>
      <c r="H184" s="23">
        <f t="shared" si="21"/>
        <v>941.44</v>
      </c>
      <c r="I184" s="20">
        <f t="shared" si="22"/>
        <v>33200</v>
      </c>
      <c r="J184" s="22">
        <f t="shared" si="26"/>
        <v>0.1</v>
      </c>
      <c r="K184" s="22">
        <f t="shared" si="23"/>
        <v>105</v>
      </c>
      <c r="L184" s="24">
        <f t="shared" si="24"/>
        <v>3215</v>
      </c>
      <c r="M184" s="21">
        <f t="shared" si="25"/>
        <v>14512.28</v>
      </c>
    </row>
    <row r="185" spans="1:13" x14ac:dyDescent="0.2">
      <c r="A185" s="19">
        <v>180</v>
      </c>
      <c r="B185" s="20">
        <v>13950</v>
      </c>
      <c r="C185" s="21">
        <v>5000</v>
      </c>
      <c r="D185" s="21">
        <f>B185*[1]备注!$D$10</f>
        <v>1422.9</v>
      </c>
      <c r="E185" s="21">
        <f t="shared" si="18"/>
        <v>7527.1</v>
      </c>
      <c r="F185" s="22">
        <f t="shared" si="19"/>
        <v>0.2</v>
      </c>
      <c r="G185" s="22">
        <f t="shared" si="20"/>
        <v>555</v>
      </c>
      <c r="H185" s="23">
        <f t="shared" si="21"/>
        <v>950.42000000000007</v>
      </c>
      <c r="I185" s="20">
        <f t="shared" si="22"/>
        <v>32600</v>
      </c>
      <c r="J185" s="22">
        <f t="shared" si="26"/>
        <v>0.1</v>
      </c>
      <c r="K185" s="22">
        <f t="shared" si="23"/>
        <v>105</v>
      </c>
      <c r="L185" s="24">
        <f t="shared" si="24"/>
        <v>3155</v>
      </c>
      <c r="M185" s="21">
        <f t="shared" si="25"/>
        <v>14560.04</v>
      </c>
    </row>
    <row r="186" spans="1:13" x14ac:dyDescent="0.2">
      <c r="A186" s="19">
        <v>181</v>
      </c>
      <c r="B186" s="20">
        <v>14000</v>
      </c>
      <c r="C186" s="21">
        <v>5000</v>
      </c>
      <c r="D186" s="21">
        <f>B186*[1]备注!$D$10</f>
        <v>1428</v>
      </c>
      <c r="E186" s="21">
        <f t="shared" si="18"/>
        <v>7572</v>
      </c>
      <c r="F186" s="22">
        <f t="shared" si="19"/>
        <v>0.2</v>
      </c>
      <c r="G186" s="22">
        <f t="shared" si="20"/>
        <v>555</v>
      </c>
      <c r="H186" s="23">
        <f t="shared" si="21"/>
        <v>959.40000000000009</v>
      </c>
      <c r="I186" s="20">
        <f t="shared" si="22"/>
        <v>32000</v>
      </c>
      <c r="J186" s="22">
        <f t="shared" si="26"/>
        <v>0.1</v>
      </c>
      <c r="K186" s="22">
        <f t="shared" si="23"/>
        <v>105</v>
      </c>
      <c r="L186" s="24">
        <f t="shared" si="24"/>
        <v>3095</v>
      </c>
      <c r="M186" s="21">
        <f t="shared" si="25"/>
        <v>14607.800000000001</v>
      </c>
    </row>
    <row r="187" spans="1:13" x14ac:dyDescent="0.2">
      <c r="A187" s="19">
        <v>182</v>
      </c>
      <c r="B187" s="20">
        <v>14050</v>
      </c>
      <c r="C187" s="21">
        <v>5000</v>
      </c>
      <c r="D187" s="21">
        <f>B187*[1]备注!$D$10</f>
        <v>1433.1000000000001</v>
      </c>
      <c r="E187" s="21">
        <f t="shared" si="18"/>
        <v>7616.9</v>
      </c>
      <c r="F187" s="22">
        <f t="shared" si="19"/>
        <v>0.2</v>
      </c>
      <c r="G187" s="22">
        <f t="shared" si="20"/>
        <v>555</v>
      </c>
      <c r="H187" s="23">
        <f t="shared" si="21"/>
        <v>968.38000000000011</v>
      </c>
      <c r="I187" s="20">
        <f t="shared" si="22"/>
        <v>31400</v>
      </c>
      <c r="J187" s="22">
        <f t="shared" si="26"/>
        <v>0.1</v>
      </c>
      <c r="K187" s="22">
        <f t="shared" si="23"/>
        <v>105</v>
      </c>
      <c r="L187" s="24">
        <f t="shared" si="24"/>
        <v>3035</v>
      </c>
      <c r="M187" s="21">
        <f t="shared" si="25"/>
        <v>14655.560000000001</v>
      </c>
    </row>
    <row r="188" spans="1:13" x14ac:dyDescent="0.2">
      <c r="A188" s="19">
        <v>183</v>
      </c>
      <c r="B188" s="20">
        <v>14100</v>
      </c>
      <c r="C188" s="21">
        <v>5000</v>
      </c>
      <c r="D188" s="21">
        <f>B188*[1]备注!$D$10</f>
        <v>1438.2</v>
      </c>
      <c r="E188" s="21">
        <f t="shared" si="18"/>
        <v>7661.8</v>
      </c>
      <c r="F188" s="22">
        <f t="shared" si="19"/>
        <v>0.2</v>
      </c>
      <c r="G188" s="22">
        <f t="shared" si="20"/>
        <v>555</v>
      </c>
      <c r="H188" s="23">
        <f t="shared" si="21"/>
        <v>977.36000000000013</v>
      </c>
      <c r="I188" s="20">
        <f t="shared" si="22"/>
        <v>30800</v>
      </c>
      <c r="J188" s="22">
        <f t="shared" si="26"/>
        <v>0.1</v>
      </c>
      <c r="K188" s="22">
        <f t="shared" si="23"/>
        <v>105</v>
      </c>
      <c r="L188" s="24">
        <f t="shared" si="24"/>
        <v>2975</v>
      </c>
      <c r="M188" s="21">
        <f t="shared" si="25"/>
        <v>14703.320000000002</v>
      </c>
    </row>
    <row r="189" spans="1:13" x14ac:dyDescent="0.2">
      <c r="A189" s="19">
        <v>184</v>
      </c>
      <c r="B189" s="20">
        <v>14150</v>
      </c>
      <c r="C189" s="21">
        <v>5000</v>
      </c>
      <c r="D189" s="21">
        <f>B189*[1]备注!$D$10</f>
        <v>1443.3000000000002</v>
      </c>
      <c r="E189" s="21">
        <f t="shared" si="18"/>
        <v>7706.7</v>
      </c>
      <c r="F189" s="22">
        <f t="shared" si="19"/>
        <v>0.2</v>
      </c>
      <c r="G189" s="22">
        <f t="shared" si="20"/>
        <v>555</v>
      </c>
      <c r="H189" s="23">
        <f t="shared" si="21"/>
        <v>986.34000000000015</v>
      </c>
      <c r="I189" s="20">
        <f t="shared" si="22"/>
        <v>30200</v>
      </c>
      <c r="J189" s="22">
        <f t="shared" si="26"/>
        <v>0.1</v>
      </c>
      <c r="K189" s="22">
        <f t="shared" si="23"/>
        <v>105</v>
      </c>
      <c r="L189" s="24">
        <f t="shared" si="24"/>
        <v>2915</v>
      </c>
      <c r="M189" s="21">
        <f t="shared" si="25"/>
        <v>14751.080000000002</v>
      </c>
    </row>
    <row r="190" spans="1:13" x14ac:dyDescent="0.2">
      <c r="A190" s="19">
        <v>185</v>
      </c>
      <c r="B190" s="20">
        <v>14200</v>
      </c>
      <c r="C190" s="21">
        <v>5000</v>
      </c>
      <c r="D190" s="21">
        <f>B190*[1]备注!$D$10</f>
        <v>1448.4</v>
      </c>
      <c r="E190" s="21">
        <f t="shared" si="18"/>
        <v>7751.6</v>
      </c>
      <c r="F190" s="22">
        <f t="shared" si="19"/>
        <v>0.2</v>
      </c>
      <c r="G190" s="22">
        <f t="shared" si="20"/>
        <v>555</v>
      </c>
      <c r="H190" s="23">
        <f t="shared" si="21"/>
        <v>995.32000000000016</v>
      </c>
      <c r="I190" s="20">
        <f t="shared" si="22"/>
        <v>29600</v>
      </c>
      <c r="J190" s="22">
        <f t="shared" si="26"/>
        <v>0.1</v>
      </c>
      <c r="K190" s="22">
        <f t="shared" si="23"/>
        <v>105</v>
      </c>
      <c r="L190" s="24">
        <f t="shared" si="24"/>
        <v>2855</v>
      </c>
      <c r="M190" s="21">
        <f t="shared" si="25"/>
        <v>14798.840000000002</v>
      </c>
    </row>
    <row r="191" spans="1:13" x14ac:dyDescent="0.2">
      <c r="A191" s="19">
        <v>186</v>
      </c>
      <c r="B191" s="20">
        <v>14250</v>
      </c>
      <c r="C191" s="21">
        <v>5000</v>
      </c>
      <c r="D191" s="21">
        <f>B191*[1]备注!$D$10</f>
        <v>1453.5</v>
      </c>
      <c r="E191" s="21">
        <f t="shared" si="18"/>
        <v>7796.5</v>
      </c>
      <c r="F191" s="22">
        <f t="shared" si="19"/>
        <v>0.2</v>
      </c>
      <c r="G191" s="22">
        <f t="shared" si="20"/>
        <v>555</v>
      </c>
      <c r="H191" s="23">
        <f t="shared" si="21"/>
        <v>1004.3000000000002</v>
      </c>
      <c r="I191" s="20">
        <f t="shared" si="22"/>
        <v>29000</v>
      </c>
      <c r="J191" s="22">
        <f t="shared" si="26"/>
        <v>0.1</v>
      </c>
      <c r="K191" s="22">
        <f t="shared" si="23"/>
        <v>105</v>
      </c>
      <c r="L191" s="24">
        <f t="shared" si="24"/>
        <v>2795</v>
      </c>
      <c r="M191" s="21">
        <f t="shared" si="25"/>
        <v>14846.600000000002</v>
      </c>
    </row>
    <row r="192" spans="1:13" x14ac:dyDescent="0.2">
      <c r="A192" s="19">
        <v>187</v>
      </c>
      <c r="B192" s="20">
        <v>14300</v>
      </c>
      <c r="C192" s="21">
        <v>5000</v>
      </c>
      <c r="D192" s="21">
        <f>B192*[1]备注!$D$10</f>
        <v>1458.6000000000001</v>
      </c>
      <c r="E192" s="21">
        <f t="shared" si="18"/>
        <v>7841.4</v>
      </c>
      <c r="F192" s="22">
        <f t="shared" si="19"/>
        <v>0.2</v>
      </c>
      <c r="G192" s="22">
        <f t="shared" si="20"/>
        <v>555</v>
      </c>
      <c r="H192" s="23">
        <f t="shared" si="21"/>
        <v>1013.28</v>
      </c>
      <c r="I192" s="20">
        <f t="shared" si="22"/>
        <v>28400</v>
      </c>
      <c r="J192" s="22">
        <f t="shared" si="26"/>
        <v>0.1</v>
      </c>
      <c r="K192" s="22">
        <f t="shared" si="23"/>
        <v>105</v>
      </c>
      <c r="L192" s="24">
        <f t="shared" si="24"/>
        <v>2735</v>
      </c>
      <c r="M192" s="21">
        <f t="shared" si="25"/>
        <v>14894.36</v>
      </c>
    </row>
    <row r="193" spans="1:13" x14ac:dyDescent="0.2">
      <c r="A193" s="19">
        <v>188</v>
      </c>
      <c r="B193" s="20">
        <v>14350</v>
      </c>
      <c r="C193" s="21">
        <v>5000</v>
      </c>
      <c r="D193" s="21">
        <f>B193*[1]备注!$D$10</f>
        <v>1463.7</v>
      </c>
      <c r="E193" s="21">
        <f t="shared" si="18"/>
        <v>7886.3</v>
      </c>
      <c r="F193" s="22">
        <f t="shared" si="19"/>
        <v>0.2</v>
      </c>
      <c r="G193" s="22">
        <f t="shared" si="20"/>
        <v>555</v>
      </c>
      <c r="H193" s="23">
        <f t="shared" si="21"/>
        <v>1022.2600000000002</v>
      </c>
      <c r="I193" s="20">
        <f t="shared" si="22"/>
        <v>27800</v>
      </c>
      <c r="J193" s="22">
        <f t="shared" si="26"/>
        <v>0.1</v>
      </c>
      <c r="K193" s="22">
        <f t="shared" si="23"/>
        <v>105</v>
      </c>
      <c r="L193" s="24">
        <f t="shared" si="24"/>
        <v>2675</v>
      </c>
      <c r="M193" s="21">
        <f t="shared" si="25"/>
        <v>14942.120000000003</v>
      </c>
    </row>
    <row r="194" spans="1:13" x14ac:dyDescent="0.2">
      <c r="A194" s="19">
        <v>189</v>
      </c>
      <c r="B194" s="20">
        <v>14400</v>
      </c>
      <c r="C194" s="21">
        <v>5000</v>
      </c>
      <c r="D194" s="21">
        <f>B194*[1]备注!$D$10</f>
        <v>1468.8000000000002</v>
      </c>
      <c r="E194" s="21">
        <f t="shared" si="18"/>
        <v>7931.2</v>
      </c>
      <c r="F194" s="22">
        <f t="shared" si="19"/>
        <v>0.2</v>
      </c>
      <c r="G194" s="22">
        <f t="shared" si="20"/>
        <v>555</v>
      </c>
      <c r="H194" s="23">
        <f t="shared" si="21"/>
        <v>1031.24</v>
      </c>
      <c r="I194" s="20">
        <f t="shared" si="22"/>
        <v>27200</v>
      </c>
      <c r="J194" s="22">
        <f t="shared" si="26"/>
        <v>0.1</v>
      </c>
      <c r="K194" s="22">
        <f t="shared" si="23"/>
        <v>105</v>
      </c>
      <c r="L194" s="24">
        <f t="shared" si="24"/>
        <v>2615</v>
      </c>
      <c r="M194" s="21">
        <f t="shared" si="25"/>
        <v>14989.880000000001</v>
      </c>
    </row>
    <row r="195" spans="1:13" x14ac:dyDescent="0.2">
      <c r="A195" s="19">
        <v>190</v>
      </c>
      <c r="B195" s="20">
        <v>14450</v>
      </c>
      <c r="C195" s="21">
        <v>5000</v>
      </c>
      <c r="D195" s="21">
        <f>B195*[1]备注!$D$10</f>
        <v>1473.9</v>
      </c>
      <c r="E195" s="21">
        <f t="shared" si="18"/>
        <v>7976.1</v>
      </c>
      <c r="F195" s="22">
        <f t="shared" si="19"/>
        <v>0.2</v>
      </c>
      <c r="G195" s="22">
        <f t="shared" si="20"/>
        <v>555</v>
      </c>
      <c r="H195" s="23">
        <f t="shared" si="21"/>
        <v>1040.2200000000003</v>
      </c>
      <c r="I195" s="20">
        <f t="shared" si="22"/>
        <v>26600</v>
      </c>
      <c r="J195" s="22">
        <f t="shared" si="26"/>
        <v>0.1</v>
      </c>
      <c r="K195" s="22">
        <f t="shared" si="23"/>
        <v>105</v>
      </c>
      <c r="L195" s="24">
        <f t="shared" si="24"/>
        <v>2555</v>
      </c>
      <c r="M195" s="21">
        <f t="shared" si="25"/>
        <v>15037.640000000003</v>
      </c>
    </row>
    <row r="196" spans="1:13" x14ac:dyDescent="0.2">
      <c r="A196" s="19">
        <v>191</v>
      </c>
      <c r="B196" s="20">
        <v>14500</v>
      </c>
      <c r="C196" s="21">
        <v>5000</v>
      </c>
      <c r="D196" s="21">
        <f>B196*[1]备注!$D$10</f>
        <v>1479</v>
      </c>
      <c r="E196" s="21">
        <f t="shared" si="18"/>
        <v>8021</v>
      </c>
      <c r="F196" s="22">
        <f t="shared" si="19"/>
        <v>0.2</v>
      </c>
      <c r="G196" s="22">
        <f t="shared" si="20"/>
        <v>555</v>
      </c>
      <c r="H196" s="23">
        <f t="shared" si="21"/>
        <v>1049.2</v>
      </c>
      <c r="I196" s="20">
        <f t="shared" si="22"/>
        <v>26000</v>
      </c>
      <c r="J196" s="22">
        <f t="shared" si="26"/>
        <v>0.1</v>
      </c>
      <c r="K196" s="22">
        <f t="shared" si="23"/>
        <v>105</v>
      </c>
      <c r="L196" s="24">
        <f t="shared" si="24"/>
        <v>2495</v>
      </c>
      <c r="M196" s="21">
        <f t="shared" si="25"/>
        <v>15085.400000000001</v>
      </c>
    </row>
    <row r="197" spans="1:13" x14ac:dyDescent="0.2">
      <c r="A197" s="19">
        <v>192</v>
      </c>
      <c r="B197" s="20">
        <v>14550</v>
      </c>
      <c r="C197" s="21">
        <v>5000</v>
      </c>
      <c r="D197" s="21">
        <f>B197*[1]备注!$D$10</f>
        <v>1484.1000000000001</v>
      </c>
      <c r="E197" s="21">
        <f t="shared" si="18"/>
        <v>8065.9</v>
      </c>
      <c r="F197" s="22">
        <f t="shared" si="19"/>
        <v>0.2</v>
      </c>
      <c r="G197" s="22">
        <f t="shared" si="20"/>
        <v>555</v>
      </c>
      <c r="H197" s="23">
        <f t="shared" si="21"/>
        <v>1058.18</v>
      </c>
      <c r="I197" s="20">
        <f t="shared" si="22"/>
        <v>25400</v>
      </c>
      <c r="J197" s="22">
        <f t="shared" si="26"/>
        <v>0.1</v>
      </c>
      <c r="K197" s="22">
        <f t="shared" si="23"/>
        <v>105</v>
      </c>
      <c r="L197" s="24">
        <f t="shared" si="24"/>
        <v>2435</v>
      </c>
      <c r="M197" s="21">
        <f t="shared" si="25"/>
        <v>15133.16</v>
      </c>
    </row>
    <row r="198" spans="1:13" x14ac:dyDescent="0.2">
      <c r="A198" s="19">
        <v>193</v>
      </c>
      <c r="B198" s="20">
        <v>14600</v>
      </c>
      <c r="C198" s="21">
        <v>5000</v>
      </c>
      <c r="D198" s="21">
        <f>B198*[1]备注!$D$10</f>
        <v>1489.2</v>
      </c>
      <c r="E198" s="21">
        <f t="shared" si="18"/>
        <v>8110.8</v>
      </c>
      <c r="F198" s="22">
        <f t="shared" si="19"/>
        <v>0.2</v>
      </c>
      <c r="G198" s="22">
        <f t="shared" si="20"/>
        <v>555</v>
      </c>
      <c r="H198" s="23">
        <f t="shared" si="21"/>
        <v>1067.1600000000001</v>
      </c>
      <c r="I198" s="20">
        <f t="shared" si="22"/>
        <v>24800</v>
      </c>
      <c r="J198" s="22">
        <f t="shared" si="26"/>
        <v>0.1</v>
      </c>
      <c r="K198" s="22">
        <f t="shared" si="23"/>
        <v>105</v>
      </c>
      <c r="L198" s="24">
        <f t="shared" si="24"/>
        <v>2375</v>
      </c>
      <c r="M198" s="21">
        <f t="shared" si="25"/>
        <v>15180.920000000002</v>
      </c>
    </row>
    <row r="199" spans="1:13" x14ac:dyDescent="0.2">
      <c r="A199" s="19">
        <v>194</v>
      </c>
      <c r="B199" s="20">
        <v>14650</v>
      </c>
      <c r="C199" s="21">
        <v>5000</v>
      </c>
      <c r="D199" s="21">
        <f>B199*[1]备注!$D$10</f>
        <v>1494.3000000000002</v>
      </c>
      <c r="E199" s="21">
        <f t="shared" ref="E199:E262" si="27">B199-C199-D199</f>
        <v>8155.7</v>
      </c>
      <c r="F199" s="22">
        <f t="shared" ref="F199:F262" si="28">IF(E199&lt;=1500,0.03,IF(E199&lt;=4500,0.1,IF(E199&lt;=9000,0.2,IF(E199&lt;=35000,0.25,IF(E199&lt;=55000,0.3,IF(E199&lt;=80000,0.35,0.45))))))</f>
        <v>0.2</v>
      </c>
      <c r="G199" s="22">
        <f t="shared" ref="G199:G262" si="29">IF(E199&lt;=1500,0,IF(E199&lt;=4500,105,IF(E199&lt;=9000,555,IF(E199&lt;=35000,1005,IF(E199&lt;=55000,2755,IF(E199&lt;=80000,5505,13505))))))</f>
        <v>555</v>
      </c>
      <c r="H199" s="23">
        <f t="shared" ref="H199:H262" si="30">E199*F199-G199</f>
        <v>1076.1400000000001</v>
      </c>
      <c r="I199" s="20">
        <f t="shared" ref="I199:I262" si="31">$B$4-$B199*12</f>
        <v>24200</v>
      </c>
      <c r="J199" s="22">
        <f t="shared" si="26"/>
        <v>0.1</v>
      </c>
      <c r="K199" s="22">
        <f t="shared" ref="K199:K262" si="32">IF(I199/12&lt;=1500,0,IF(I199/12&lt;=4500,105,IF(I199/12&lt;=9000,555,IF(I199/12&lt;=35000,1005,IF(I199/12&lt;=55000,2755,IF(I199/12&lt;=80000,5505,13505))))))</f>
        <v>105</v>
      </c>
      <c r="L199" s="24">
        <f t="shared" ref="L199:L262" si="33">IF(I199&gt;0,I199*J199-K199,0)</f>
        <v>2315</v>
      </c>
      <c r="M199" s="21">
        <f t="shared" ref="M199:M262" si="34">L199+H199*12</f>
        <v>15228.68</v>
      </c>
    </row>
    <row r="200" spans="1:13" x14ac:dyDescent="0.2">
      <c r="A200" s="19">
        <v>195</v>
      </c>
      <c r="B200" s="20">
        <v>14700</v>
      </c>
      <c r="C200" s="21">
        <v>5000</v>
      </c>
      <c r="D200" s="21">
        <f>B200*[1]备注!$D$10</f>
        <v>1499.4</v>
      </c>
      <c r="E200" s="21">
        <f t="shared" si="27"/>
        <v>8200.6</v>
      </c>
      <c r="F200" s="22">
        <f t="shared" si="28"/>
        <v>0.2</v>
      </c>
      <c r="G200" s="22">
        <f t="shared" si="29"/>
        <v>555</v>
      </c>
      <c r="H200" s="23">
        <f t="shared" si="30"/>
        <v>1085.1200000000001</v>
      </c>
      <c r="I200" s="20">
        <f t="shared" si="31"/>
        <v>23600</v>
      </c>
      <c r="J200" s="22">
        <f t="shared" si="26"/>
        <v>0.1</v>
      </c>
      <c r="K200" s="22">
        <f t="shared" si="32"/>
        <v>105</v>
      </c>
      <c r="L200" s="24">
        <f t="shared" si="33"/>
        <v>2255</v>
      </c>
      <c r="M200" s="21">
        <f t="shared" si="34"/>
        <v>15276.440000000002</v>
      </c>
    </row>
    <row r="201" spans="1:13" x14ac:dyDescent="0.2">
      <c r="A201" s="19">
        <v>196</v>
      </c>
      <c r="B201" s="20">
        <v>14750</v>
      </c>
      <c r="C201" s="21">
        <v>5000</v>
      </c>
      <c r="D201" s="21">
        <f>B201*[1]备注!$D$10</f>
        <v>1504.5</v>
      </c>
      <c r="E201" s="21">
        <f t="shared" si="27"/>
        <v>8245.5</v>
      </c>
      <c r="F201" s="22">
        <f t="shared" si="28"/>
        <v>0.2</v>
      </c>
      <c r="G201" s="22">
        <f t="shared" si="29"/>
        <v>555</v>
      </c>
      <c r="H201" s="23">
        <f t="shared" si="30"/>
        <v>1094.1000000000001</v>
      </c>
      <c r="I201" s="20">
        <f t="shared" si="31"/>
        <v>23000</v>
      </c>
      <c r="J201" s="22">
        <f t="shared" ref="J201:J264" si="35">IF(I201/12&lt;=1500,0.03,IF(I201/12&lt;=4500,0.1,IF(I201/12&lt;=9000,0.2,IF(I201/12&lt;=35000,0.25,IF(I201/12&lt;=55000,0.3,IF(I201/12&lt;=80000,0.35,0.45))))))</f>
        <v>0.1</v>
      </c>
      <c r="K201" s="22">
        <f t="shared" si="32"/>
        <v>105</v>
      </c>
      <c r="L201" s="24">
        <f t="shared" si="33"/>
        <v>2195</v>
      </c>
      <c r="M201" s="21">
        <f t="shared" si="34"/>
        <v>15324.2</v>
      </c>
    </row>
    <row r="202" spans="1:13" x14ac:dyDescent="0.2">
      <c r="A202" s="19">
        <v>197</v>
      </c>
      <c r="B202" s="20">
        <v>14800</v>
      </c>
      <c r="C202" s="21">
        <v>5000</v>
      </c>
      <c r="D202" s="21">
        <f>B202*[1]备注!$D$10</f>
        <v>1509.6000000000001</v>
      </c>
      <c r="E202" s="21">
        <f t="shared" si="27"/>
        <v>8290.4</v>
      </c>
      <c r="F202" s="22">
        <f t="shared" si="28"/>
        <v>0.2</v>
      </c>
      <c r="G202" s="22">
        <f t="shared" si="29"/>
        <v>555</v>
      </c>
      <c r="H202" s="23">
        <f t="shared" si="30"/>
        <v>1103.08</v>
      </c>
      <c r="I202" s="20">
        <f t="shared" si="31"/>
        <v>22400</v>
      </c>
      <c r="J202" s="22">
        <f t="shared" si="35"/>
        <v>0.1</v>
      </c>
      <c r="K202" s="22">
        <f t="shared" si="32"/>
        <v>105</v>
      </c>
      <c r="L202" s="24">
        <f t="shared" si="33"/>
        <v>2135</v>
      </c>
      <c r="M202" s="21">
        <f t="shared" si="34"/>
        <v>15371.96</v>
      </c>
    </row>
    <row r="203" spans="1:13" x14ac:dyDescent="0.2">
      <c r="A203" s="19">
        <v>198</v>
      </c>
      <c r="B203" s="20">
        <v>14850</v>
      </c>
      <c r="C203" s="21">
        <v>5000</v>
      </c>
      <c r="D203" s="21">
        <f>B203*[1]备注!$D$10</f>
        <v>1514.7</v>
      </c>
      <c r="E203" s="21">
        <f t="shared" si="27"/>
        <v>8335.2999999999993</v>
      </c>
      <c r="F203" s="22">
        <f t="shared" si="28"/>
        <v>0.2</v>
      </c>
      <c r="G203" s="22">
        <f t="shared" si="29"/>
        <v>555</v>
      </c>
      <c r="H203" s="23">
        <f t="shared" si="30"/>
        <v>1112.06</v>
      </c>
      <c r="I203" s="20">
        <f t="shared" si="31"/>
        <v>21800</v>
      </c>
      <c r="J203" s="22">
        <f t="shared" si="35"/>
        <v>0.1</v>
      </c>
      <c r="K203" s="22">
        <f t="shared" si="32"/>
        <v>105</v>
      </c>
      <c r="L203" s="24">
        <f t="shared" si="33"/>
        <v>2075</v>
      </c>
      <c r="M203" s="21">
        <f t="shared" si="34"/>
        <v>15419.72</v>
      </c>
    </row>
    <row r="204" spans="1:13" x14ac:dyDescent="0.2">
      <c r="A204" s="19">
        <v>199</v>
      </c>
      <c r="B204" s="20">
        <v>14900</v>
      </c>
      <c r="C204" s="21">
        <v>5000</v>
      </c>
      <c r="D204" s="21">
        <f>B204*[1]备注!$D$10</f>
        <v>1519.8000000000002</v>
      </c>
      <c r="E204" s="21">
        <f t="shared" si="27"/>
        <v>8380.2000000000007</v>
      </c>
      <c r="F204" s="22">
        <f t="shared" si="28"/>
        <v>0.2</v>
      </c>
      <c r="G204" s="22">
        <f t="shared" si="29"/>
        <v>555</v>
      </c>
      <c r="H204" s="23">
        <f t="shared" si="30"/>
        <v>1121.0400000000002</v>
      </c>
      <c r="I204" s="20">
        <f t="shared" si="31"/>
        <v>21200</v>
      </c>
      <c r="J204" s="22">
        <f t="shared" si="35"/>
        <v>0.1</v>
      </c>
      <c r="K204" s="22">
        <f t="shared" si="32"/>
        <v>105</v>
      </c>
      <c r="L204" s="24">
        <f t="shared" si="33"/>
        <v>2015</v>
      </c>
      <c r="M204" s="21">
        <f t="shared" si="34"/>
        <v>15467.480000000003</v>
      </c>
    </row>
    <row r="205" spans="1:13" x14ac:dyDescent="0.2">
      <c r="A205" s="19">
        <v>200</v>
      </c>
      <c r="B205" s="20">
        <v>14950</v>
      </c>
      <c r="C205" s="21">
        <v>5000</v>
      </c>
      <c r="D205" s="21">
        <f>B205*[1]备注!$D$10</f>
        <v>1524.9</v>
      </c>
      <c r="E205" s="21">
        <f t="shared" si="27"/>
        <v>8425.1</v>
      </c>
      <c r="F205" s="22">
        <f t="shared" si="28"/>
        <v>0.2</v>
      </c>
      <c r="G205" s="22">
        <f t="shared" si="29"/>
        <v>555</v>
      </c>
      <c r="H205" s="23">
        <f t="shared" si="30"/>
        <v>1130.0200000000002</v>
      </c>
      <c r="I205" s="20">
        <f t="shared" si="31"/>
        <v>20600</v>
      </c>
      <c r="J205" s="22">
        <f t="shared" si="35"/>
        <v>0.1</v>
      </c>
      <c r="K205" s="22">
        <f t="shared" si="32"/>
        <v>105</v>
      </c>
      <c r="L205" s="24">
        <f t="shared" si="33"/>
        <v>1955</v>
      </c>
      <c r="M205" s="21">
        <f t="shared" si="34"/>
        <v>15515.240000000002</v>
      </c>
    </row>
    <row r="206" spans="1:13" x14ac:dyDescent="0.2">
      <c r="A206" s="19">
        <v>201</v>
      </c>
      <c r="B206" s="20">
        <v>15000</v>
      </c>
      <c r="C206" s="21">
        <v>5000</v>
      </c>
      <c r="D206" s="21">
        <f>B206*[1]备注!$D$10</f>
        <v>1530</v>
      </c>
      <c r="E206" s="21">
        <f t="shared" si="27"/>
        <v>8470</v>
      </c>
      <c r="F206" s="22">
        <f t="shared" si="28"/>
        <v>0.2</v>
      </c>
      <c r="G206" s="22">
        <f t="shared" si="29"/>
        <v>555</v>
      </c>
      <c r="H206" s="23">
        <f t="shared" si="30"/>
        <v>1139</v>
      </c>
      <c r="I206" s="20">
        <f t="shared" si="31"/>
        <v>20000</v>
      </c>
      <c r="J206" s="22">
        <f t="shared" si="35"/>
        <v>0.1</v>
      </c>
      <c r="K206" s="22">
        <f t="shared" si="32"/>
        <v>105</v>
      </c>
      <c r="L206" s="24">
        <f t="shared" si="33"/>
        <v>1895</v>
      </c>
      <c r="M206" s="21">
        <f t="shared" si="34"/>
        <v>15563</v>
      </c>
    </row>
    <row r="207" spans="1:13" x14ac:dyDescent="0.2">
      <c r="A207" s="19">
        <v>202</v>
      </c>
      <c r="B207" s="20">
        <v>15050</v>
      </c>
      <c r="C207" s="21">
        <v>5000</v>
      </c>
      <c r="D207" s="21">
        <f>B207*[1]备注!$D$10</f>
        <v>1535.1000000000001</v>
      </c>
      <c r="E207" s="21">
        <f t="shared" si="27"/>
        <v>8514.9</v>
      </c>
      <c r="F207" s="22">
        <f t="shared" si="28"/>
        <v>0.2</v>
      </c>
      <c r="G207" s="22">
        <f t="shared" si="29"/>
        <v>555</v>
      </c>
      <c r="H207" s="23">
        <f t="shared" si="30"/>
        <v>1147.98</v>
      </c>
      <c r="I207" s="20">
        <f t="shared" si="31"/>
        <v>19400</v>
      </c>
      <c r="J207" s="22">
        <f t="shared" si="35"/>
        <v>0.1</v>
      </c>
      <c r="K207" s="22">
        <f t="shared" si="32"/>
        <v>105</v>
      </c>
      <c r="L207" s="24">
        <f t="shared" si="33"/>
        <v>1835</v>
      </c>
      <c r="M207" s="21">
        <f t="shared" si="34"/>
        <v>15610.76</v>
      </c>
    </row>
    <row r="208" spans="1:13" x14ac:dyDescent="0.2">
      <c r="A208" s="19">
        <v>203</v>
      </c>
      <c r="B208" s="20">
        <v>15100</v>
      </c>
      <c r="C208" s="21">
        <v>5000</v>
      </c>
      <c r="D208" s="21">
        <f>B208*[1]备注!$D$10</f>
        <v>1540.2</v>
      </c>
      <c r="E208" s="21">
        <f t="shared" si="27"/>
        <v>8559.7999999999993</v>
      </c>
      <c r="F208" s="22">
        <f t="shared" si="28"/>
        <v>0.2</v>
      </c>
      <c r="G208" s="22">
        <f t="shared" si="29"/>
        <v>555</v>
      </c>
      <c r="H208" s="23">
        <f t="shared" si="30"/>
        <v>1156.96</v>
      </c>
      <c r="I208" s="20">
        <f t="shared" si="31"/>
        <v>18800</v>
      </c>
      <c r="J208" s="22">
        <f t="shared" si="35"/>
        <v>0.1</v>
      </c>
      <c r="K208" s="22">
        <f t="shared" si="32"/>
        <v>105</v>
      </c>
      <c r="L208" s="24">
        <f t="shared" si="33"/>
        <v>1775</v>
      </c>
      <c r="M208" s="21">
        <f t="shared" si="34"/>
        <v>15658.52</v>
      </c>
    </row>
    <row r="209" spans="1:13" x14ac:dyDescent="0.2">
      <c r="A209" s="19">
        <v>204</v>
      </c>
      <c r="B209" s="20">
        <v>15150</v>
      </c>
      <c r="C209" s="21">
        <v>5000</v>
      </c>
      <c r="D209" s="21">
        <f>B209*[1]备注!$D$10</f>
        <v>1545.3000000000002</v>
      </c>
      <c r="E209" s="21">
        <f t="shared" si="27"/>
        <v>8604.7000000000007</v>
      </c>
      <c r="F209" s="22">
        <f t="shared" si="28"/>
        <v>0.2</v>
      </c>
      <c r="G209" s="22">
        <f t="shared" si="29"/>
        <v>555</v>
      </c>
      <c r="H209" s="23">
        <f t="shared" si="30"/>
        <v>1165.9400000000003</v>
      </c>
      <c r="I209" s="20">
        <f t="shared" si="31"/>
        <v>18200</v>
      </c>
      <c r="J209" s="22">
        <f t="shared" si="35"/>
        <v>0.1</v>
      </c>
      <c r="K209" s="22">
        <f t="shared" si="32"/>
        <v>105</v>
      </c>
      <c r="L209" s="24">
        <f t="shared" si="33"/>
        <v>1715</v>
      </c>
      <c r="M209" s="21">
        <f t="shared" si="34"/>
        <v>15706.280000000002</v>
      </c>
    </row>
    <row r="210" spans="1:13" x14ac:dyDescent="0.2">
      <c r="A210" s="19">
        <v>205</v>
      </c>
      <c r="B210" s="20">
        <v>15200</v>
      </c>
      <c r="C210" s="21">
        <v>5000</v>
      </c>
      <c r="D210" s="21">
        <f>B210*[1]备注!$D$10</f>
        <v>1550.4</v>
      </c>
      <c r="E210" s="21">
        <f t="shared" si="27"/>
        <v>8649.6</v>
      </c>
      <c r="F210" s="22">
        <f t="shared" si="28"/>
        <v>0.2</v>
      </c>
      <c r="G210" s="22">
        <f t="shared" si="29"/>
        <v>555</v>
      </c>
      <c r="H210" s="23">
        <f t="shared" si="30"/>
        <v>1174.92</v>
      </c>
      <c r="I210" s="20">
        <f t="shared" si="31"/>
        <v>17600</v>
      </c>
      <c r="J210" s="22">
        <f t="shared" si="35"/>
        <v>0.03</v>
      </c>
      <c r="K210" s="22">
        <f t="shared" si="32"/>
        <v>0</v>
      </c>
      <c r="L210" s="24">
        <f t="shared" si="33"/>
        <v>528</v>
      </c>
      <c r="M210" s="21">
        <f t="shared" si="34"/>
        <v>14627.04</v>
      </c>
    </row>
    <row r="211" spans="1:13" x14ac:dyDescent="0.2">
      <c r="A211" s="19">
        <v>206</v>
      </c>
      <c r="B211" s="20">
        <v>15250</v>
      </c>
      <c r="C211" s="21">
        <v>5000</v>
      </c>
      <c r="D211" s="21">
        <f>B211*[1]备注!$D$10</f>
        <v>1555.5</v>
      </c>
      <c r="E211" s="21">
        <f t="shared" si="27"/>
        <v>8694.5</v>
      </c>
      <c r="F211" s="22">
        <f t="shared" si="28"/>
        <v>0.2</v>
      </c>
      <c r="G211" s="22">
        <f t="shared" si="29"/>
        <v>555</v>
      </c>
      <c r="H211" s="23">
        <f t="shared" si="30"/>
        <v>1183.9000000000001</v>
      </c>
      <c r="I211" s="20">
        <f t="shared" si="31"/>
        <v>17000</v>
      </c>
      <c r="J211" s="22">
        <f t="shared" si="35"/>
        <v>0.03</v>
      </c>
      <c r="K211" s="22">
        <f t="shared" si="32"/>
        <v>0</v>
      </c>
      <c r="L211" s="24">
        <f t="shared" si="33"/>
        <v>510</v>
      </c>
      <c r="M211" s="21">
        <f t="shared" si="34"/>
        <v>14716.800000000001</v>
      </c>
    </row>
    <row r="212" spans="1:13" x14ac:dyDescent="0.2">
      <c r="A212" s="19">
        <v>207</v>
      </c>
      <c r="B212" s="20">
        <v>15300</v>
      </c>
      <c r="C212" s="21">
        <v>5000</v>
      </c>
      <c r="D212" s="21">
        <f>B212*[1]备注!$D$10</f>
        <v>1560.6000000000001</v>
      </c>
      <c r="E212" s="21">
        <f t="shared" si="27"/>
        <v>8739.4</v>
      </c>
      <c r="F212" s="22">
        <f t="shared" si="28"/>
        <v>0.2</v>
      </c>
      <c r="G212" s="22">
        <f t="shared" si="29"/>
        <v>555</v>
      </c>
      <c r="H212" s="23">
        <f t="shared" si="30"/>
        <v>1192.8800000000001</v>
      </c>
      <c r="I212" s="20">
        <f t="shared" si="31"/>
        <v>16400</v>
      </c>
      <c r="J212" s="22">
        <f t="shared" si="35"/>
        <v>0.03</v>
      </c>
      <c r="K212" s="22">
        <f t="shared" si="32"/>
        <v>0</v>
      </c>
      <c r="L212" s="24">
        <f t="shared" si="33"/>
        <v>492</v>
      </c>
      <c r="M212" s="21">
        <f t="shared" si="34"/>
        <v>14806.560000000001</v>
      </c>
    </row>
    <row r="213" spans="1:13" x14ac:dyDescent="0.2">
      <c r="A213" s="19">
        <v>208</v>
      </c>
      <c r="B213" s="20">
        <v>15350</v>
      </c>
      <c r="C213" s="21">
        <v>5000</v>
      </c>
      <c r="D213" s="21">
        <f>B213*[1]备注!$D$10</f>
        <v>1565.7</v>
      </c>
      <c r="E213" s="21">
        <f t="shared" si="27"/>
        <v>8784.2999999999993</v>
      </c>
      <c r="F213" s="22">
        <f t="shared" si="28"/>
        <v>0.2</v>
      </c>
      <c r="G213" s="22">
        <f t="shared" si="29"/>
        <v>555</v>
      </c>
      <c r="H213" s="23">
        <f t="shared" si="30"/>
        <v>1201.8599999999999</v>
      </c>
      <c r="I213" s="20">
        <f t="shared" si="31"/>
        <v>15800</v>
      </c>
      <c r="J213" s="22">
        <f t="shared" si="35"/>
        <v>0.03</v>
      </c>
      <c r="K213" s="22">
        <f t="shared" si="32"/>
        <v>0</v>
      </c>
      <c r="L213" s="24">
        <f t="shared" si="33"/>
        <v>474</v>
      </c>
      <c r="M213" s="21">
        <f t="shared" si="34"/>
        <v>14896.32</v>
      </c>
    </row>
    <row r="214" spans="1:13" x14ac:dyDescent="0.2">
      <c r="A214" s="19">
        <v>209</v>
      </c>
      <c r="B214" s="20">
        <v>15400</v>
      </c>
      <c r="C214" s="21">
        <v>5000</v>
      </c>
      <c r="D214" s="21">
        <f>B214*[1]备注!$D$10</f>
        <v>1570.8000000000002</v>
      </c>
      <c r="E214" s="21">
        <f t="shared" si="27"/>
        <v>8829.2000000000007</v>
      </c>
      <c r="F214" s="22">
        <f t="shared" si="28"/>
        <v>0.2</v>
      </c>
      <c r="G214" s="22">
        <f t="shared" si="29"/>
        <v>555</v>
      </c>
      <c r="H214" s="23">
        <f t="shared" si="30"/>
        <v>1210.8400000000001</v>
      </c>
      <c r="I214" s="20">
        <f t="shared" si="31"/>
        <v>15200</v>
      </c>
      <c r="J214" s="22">
        <f t="shared" si="35"/>
        <v>0.03</v>
      </c>
      <c r="K214" s="22">
        <f t="shared" si="32"/>
        <v>0</v>
      </c>
      <c r="L214" s="24">
        <f t="shared" si="33"/>
        <v>456</v>
      </c>
      <c r="M214" s="21">
        <f t="shared" si="34"/>
        <v>14986.080000000002</v>
      </c>
    </row>
    <row r="215" spans="1:13" x14ac:dyDescent="0.2">
      <c r="A215" s="19">
        <v>210</v>
      </c>
      <c r="B215" s="20">
        <v>15450</v>
      </c>
      <c r="C215" s="21">
        <v>5000</v>
      </c>
      <c r="D215" s="21">
        <f>B215*[1]备注!$D$10</f>
        <v>1575.9</v>
      </c>
      <c r="E215" s="21">
        <f t="shared" si="27"/>
        <v>8874.1</v>
      </c>
      <c r="F215" s="22">
        <f t="shared" si="28"/>
        <v>0.2</v>
      </c>
      <c r="G215" s="22">
        <f t="shared" si="29"/>
        <v>555</v>
      </c>
      <c r="H215" s="23">
        <f t="shared" si="30"/>
        <v>1219.8200000000002</v>
      </c>
      <c r="I215" s="20">
        <f t="shared" si="31"/>
        <v>14600</v>
      </c>
      <c r="J215" s="22">
        <f t="shared" si="35"/>
        <v>0.03</v>
      </c>
      <c r="K215" s="22">
        <f t="shared" si="32"/>
        <v>0</v>
      </c>
      <c r="L215" s="24">
        <f t="shared" si="33"/>
        <v>438</v>
      </c>
      <c r="M215" s="21">
        <f t="shared" si="34"/>
        <v>15075.840000000002</v>
      </c>
    </row>
    <row r="216" spans="1:13" x14ac:dyDescent="0.2">
      <c r="A216" s="19">
        <v>211</v>
      </c>
      <c r="B216" s="20">
        <v>15500</v>
      </c>
      <c r="C216" s="21">
        <v>5000</v>
      </c>
      <c r="D216" s="21">
        <f>B216*[1]备注!$D$10</f>
        <v>1581</v>
      </c>
      <c r="E216" s="21">
        <f t="shared" si="27"/>
        <v>8919</v>
      </c>
      <c r="F216" s="22">
        <f t="shared" si="28"/>
        <v>0.2</v>
      </c>
      <c r="G216" s="22">
        <f t="shared" si="29"/>
        <v>555</v>
      </c>
      <c r="H216" s="23">
        <f t="shared" si="30"/>
        <v>1228.8000000000002</v>
      </c>
      <c r="I216" s="20">
        <f t="shared" si="31"/>
        <v>14000</v>
      </c>
      <c r="J216" s="22">
        <f t="shared" si="35"/>
        <v>0.03</v>
      </c>
      <c r="K216" s="22">
        <f t="shared" si="32"/>
        <v>0</v>
      </c>
      <c r="L216" s="24">
        <f t="shared" si="33"/>
        <v>420</v>
      </c>
      <c r="M216" s="21">
        <f t="shared" si="34"/>
        <v>15165.600000000002</v>
      </c>
    </row>
    <row r="217" spans="1:13" x14ac:dyDescent="0.2">
      <c r="A217" s="19">
        <v>212</v>
      </c>
      <c r="B217" s="20">
        <v>15550</v>
      </c>
      <c r="C217" s="21">
        <v>5000</v>
      </c>
      <c r="D217" s="21">
        <f>B217*[1]备注!$D$10</f>
        <v>1586.1000000000001</v>
      </c>
      <c r="E217" s="21">
        <f t="shared" si="27"/>
        <v>8963.9</v>
      </c>
      <c r="F217" s="22">
        <f t="shared" si="28"/>
        <v>0.2</v>
      </c>
      <c r="G217" s="22">
        <f t="shared" si="29"/>
        <v>555</v>
      </c>
      <c r="H217" s="23">
        <f t="shared" si="30"/>
        <v>1237.78</v>
      </c>
      <c r="I217" s="20">
        <f t="shared" si="31"/>
        <v>13400</v>
      </c>
      <c r="J217" s="22">
        <f t="shared" si="35"/>
        <v>0.03</v>
      </c>
      <c r="K217" s="22">
        <f t="shared" si="32"/>
        <v>0</v>
      </c>
      <c r="L217" s="24">
        <f t="shared" si="33"/>
        <v>402</v>
      </c>
      <c r="M217" s="21">
        <f t="shared" si="34"/>
        <v>15255.36</v>
      </c>
    </row>
    <row r="218" spans="1:13" x14ac:dyDescent="0.2">
      <c r="A218" s="19">
        <v>213</v>
      </c>
      <c r="B218" s="20">
        <v>15600</v>
      </c>
      <c r="C218" s="21">
        <v>5000</v>
      </c>
      <c r="D218" s="21">
        <f>B218*[1]备注!$D$10</f>
        <v>1591.2</v>
      </c>
      <c r="E218" s="21">
        <f t="shared" si="27"/>
        <v>9008.7999999999993</v>
      </c>
      <c r="F218" s="22">
        <f t="shared" si="28"/>
        <v>0.25</v>
      </c>
      <c r="G218" s="22">
        <f t="shared" si="29"/>
        <v>1005</v>
      </c>
      <c r="H218" s="23">
        <f t="shared" si="30"/>
        <v>1247.1999999999998</v>
      </c>
      <c r="I218" s="20">
        <f t="shared" si="31"/>
        <v>12800</v>
      </c>
      <c r="J218" s="22">
        <f t="shared" si="35"/>
        <v>0.03</v>
      </c>
      <c r="K218" s="22">
        <f t="shared" si="32"/>
        <v>0</v>
      </c>
      <c r="L218" s="24">
        <f t="shared" si="33"/>
        <v>384</v>
      </c>
      <c r="M218" s="21">
        <f t="shared" si="34"/>
        <v>15350.399999999998</v>
      </c>
    </row>
    <row r="219" spans="1:13" x14ac:dyDescent="0.2">
      <c r="A219" s="19">
        <v>214</v>
      </c>
      <c r="B219" s="20">
        <v>15650</v>
      </c>
      <c r="C219" s="21">
        <v>5000</v>
      </c>
      <c r="D219" s="21">
        <f>B219*[1]备注!$D$10</f>
        <v>1596.3000000000002</v>
      </c>
      <c r="E219" s="21">
        <f t="shared" si="27"/>
        <v>9053.7000000000007</v>
      </c>
      <c r="F219" s="22">
        <f t="shared" si="28"/>
        <v>0.25</v>
      </c>
      <c r="G219" s="22">
        <f t="shared" si="29"/>
        <v>1005</v>
      </c>
      <c r="H219" s="23">
        <f t="shared" si="30"/>
        <v>1258.4250000000002</v>
      </c>
      <c r="I219" s="20">
        <f t="shared" si="31"/>
        <v>12200</v>
      </c>
      <c r="J219" s="22">
        <f t="shared" si="35"/>
        <v>0.03</v>
      </c>
      <c r="K219" s="22">
        <f t="shared" si="32"/>
        <v>0</v>
      </c>
      <c r="L219" s="24">
        <f t="shared" si="33"/>
        <v>366</v>
      </c>
      <c r="M219" s="21">
        <f t="shared" si="34"/>
        <v>15467.100000000002</v>
      </c>
    </row>
    <row r="220" spans="1:13" x14ac:dyDescent="0.2">
      <c r="A220" s="19">
        <v>215</v>
      </c>
      <c r="B220" s="20">
        <v>15700</v>
      </c>
      <c r="C220" s="21">
        <v>5000</v>
      </c>
      <c r="D220" s="21">
        <f>B220*[1]备注!$D$10</f>
        <v>1601.4</v>
      </c>
      <c r="E220" s="21">
        <f t="shared" si="27"/>
        <v>9098.6</v>
      </c>
      <c r="F220" s="22">
        <f t="shared" si="28"/>
        <v>0.25</v>
      </c>
      <c r="G220" s="22">
        <f t="shared" si="29"/>
        <v>1005</v>
      </c>
      <c r="H220" s="23">
        <f t="shared" si="30"/>
        <v>1269.6500000000001</v>
      </c>
      <c r="I220" s="20">
        <f t="shared" si="31"/>
        <v>11600</v>
      </c>
      <c r="J220" s="22">
        <f t="shared" si="35"/>
        <v>0.03</v>
      </c>
      <c r="K220" s="22">
        <f t="shared" si="32"/>
        <v>0</v>
      </c>
      <c r="L220" s="24">
        <f t="shared" si="33"/>
        <v>348</v>
      </c>
      <c r="M220" s="21">
        <f t="shared" si="34"/>
        <v>15583.800000000001</v>
      </c>
    </row>
    <row r="221" spans="1:13" x14ac:dyDescent="0.2">
      <c r="A221" s="19">
        <v>216</v>
      </c>
      <c r="B221" s="20">
        <v>15750</v>
      </c>
      <c r="C221" s="21">
        <v>5000</v>
      </c>
      <c r="D221" s="21">
        <f>B221*[1]备注!$D$10</f>
        <v>1606.5000000000002</v>
      </c>
      <c r="E221" s="21">
        <f t="shared" si="27"/>
        <v>9143.5</v>
      </c>
      <c r="F221" s="22">
        <f t="shared" si="28"/>
        <v>0.25</v>
      </c>
      <c r="G221" s="22">
        <f t="shared" si="29"/>
        <v>1005</v>
      </c>
      <c r="H221" s="23">
        <f t="shared" si="30"/>
        <v>1280.875</v>
      </c>
      <c r="I221" s="20">
        <f t="shared" si="31"/>
        <v>11000</v>
      </c>
      <c r="J221" s="22">
        <f t="shared" si="35"/>
        <v>0.03</v>
      </c>
      <c r="K221" s="22">
        <f t="shared" si="32"/>
        <v>0</v>
      </c>
      <c r="L221" s="24">
        <f t="shared" si="33"/>
        <v>330</v>
      </c>
      <c r="M221" s="21">
        <f t="shared" si="34"/>
        <v>15700.5</v>
      </c>
    </row>
    <row r="222" spans="1:13" x14ac:dyDescent="0.2">
      <c r="A222" s="19">
        <v>217</v>
      </c>
      <c r="B222" s="20">
        <v>15800</v>
      </c>
      <c r="C222" s="21">
        <v>5000</v>
      </c>
      <c r="D222" s="21">
        <f>B222*[1]备注!$D$10</f>
        <v>1611.6000000000001</v>
      </c>
      <c r="E222" s="21">
        <f t="shared" si="27"/>
        <v>9188.4</v>
      </c>
      <c r="F222" s="22">
        <f t="shared" si="28"/>
        <v>0.25</v>
      </c>
      <c r="G222" s="22">
        <f t="shared" si="29"/>
        <v>1005</v>
      </c>
      <c r="H222" s="23">
        <f t="shared" si="30"/>
        <v>1292.0999999999999</v>
      </c>
      <c r="I222" s="20">
        <f t="shared" si="31"/>
        <v>10400</v>
      </c>
      <c r="J222" s="22">
        <f t="shared" si="35"/>
        <v>0.03</v>
      </c>
      <c r="K222" s="22">
        <f t="shared" si="32"/>
        <v>0</v>
      </c>
      <c r="L222" s="24">
        <f t="shared" si="33"/>
        <v>312</v>
      </c>
      <c r="M222" s="21">
        <f t="shared" si="34"/>
        <v>15817.199999999999</v>
      </c>
    </row>
    <row r="223" spans="1:13" x14ac:dyDescent="0.2">
      <c r="A223" s="19">
        <v>218</v>
      </c>
      <c r="B223" s="20">
        <v>15850</v>
      </c>
      <c r="C223" s="21">
        <v>5000</v>
      </c>
      <c r="D223" s="21">
        <f>B223*[1]备注!$D$10</f>
        <v>1616.7</v>
      </c>
      <c r="E223" s="21">
        <f t="shared" si="27"/>
        <v>9233.2999999999993</v>
      </c>
      <c r="F223" s="22">
        <f t="shared" si="28"/>
        <v>0.25</v>
      </c>
      <c r="G223" s="22">
        <f t="shared" si="29"/>
        <v>1005</v>
      </c>
      <c r="H223" s="23">
        <f t="shared" si="30"/>
        <v>1303.3249999999998</v>
      </c>
      <c r="I223" s="20">
        <f t="shared" si="31"/>
        <v>9800</v>
      </c>
      <c r="J223" s="22">
        <f t="shared" si="35"/>
        <v>0.03</v>
      </c>
      <c r="K223" s="22">
        <f t="shared" si="32"/>
        <v>0</v>
      </c>
      <c r="L223" s="24">
        <f t="shared" si="33"/>
        <v>294</v>
      </c>
      <c r="M223" s="21">
        <f t="shared" si="34"/>
        <v>15933.899999999998</v>
      </c>
    </row>
    <row r="224" spans="1:13" x14ac:dyDescent="0.2">
      <c r="A224" s="19">
        <v>219</v>
      </c>
      <c r="B224" s="20">
        <v>15900</v>
      </c>
      <c r="C224" s="21">
        <v>5000</v>
      </c>
      <c r="D224" s="21">
        <f>B224*[1]备注!$D$10</f>
        <v>1621.8000000000002</v>
      </c>
      <c r="E224" s="21">
        <f t="shared" si="27"/>
        <v>9278.2000000000007</v>
      </c>
      <c r="F224" s="22">
        <f t="shared" si="28"/>
        <v>0.25</v>
      </c>
      <c r="G224" s="22">
        <f t="shared" si="29"/>
        <v>1005</v>
      </c>
      <c r="H224" s="23">
        <f t="shared" si="30"/>
        <v>1314.5500000000002</v>
      </c>
      <c r="I224" s="20">
        <f t="shared" si="31"/>
        <v>9200</v>
      </c>
      <c r="J224" s="22">
        <f t="shared" si="35"/>
        <v>0.03</v>
      </c>
      <c r="K224" s="22">
        <f t="shared" si="32"/>
        <v>0</v>
      </c>
      <c r="L224" s="24">
        <f t="shared" si="33"/>
        <v>276</v>
      </c>
      <c r="M224" s="21">
        <f t="shared" si="34"/>
        <v>16050.600000000002</v>
      </c>
    </row>
    <row r="225" spans="1:13" x14ac:dyDescent="0.2">
      <c r="A225" s="19">
        <v>220</v>
      </c>
      <c r="B225" s="20">
        <v>15950</v>
      </c>
      <c r="C225" s="21">
        <v>5000</v>
      </c>
      <c r="D225" s="21">
        <f>B225*[1]备注!$D$10</f>
        <v>1626.9</v>
      </c>
      <c r="E225" s="21">
        <f t="shared" si="27"/>
        <v>9323.1</v>
      </c>
      <c r="F225" s="22">
        <f t="shared" si="28"/>
        <v>0.25</v>
      </c>
      <c r="G225" s="22">
        <f t="shared" si="29"/>
        <v>1005</v>
      </c>
      <c r="H225" s="23">
        <f t="shared" si="30"/>
        <v>1325.7750000000001</v>
      </c>
      <c r="I225" s="20">
        <f t="shared" si="31"/>
        <v>8600</v>
      </c>
      <c r="J225" s="22">
        <f t="shared" si="35"/>
        <v>0.03</v>
      </c>
      <c r="K225" s="22">
        <f t="shared" si="32"/>
        <v>0</v>
      </c>
      <c r="L225" s="24">
        <f t="shared" si="33"/>
        <v>258</v>
      </c>
      <c r="M225" s="21">
        <f t="shared" si="34"/>
        <v>16167.300000000001</v>
      </c>
    </row>
    <row r="226" spans="1:13" x14ac:dyDescent="0.2">
      <c r="A226" s="19">
        <v>221</v>
      </c>
      <c r="B226" s="20">
        <v>16000</v>
      </c>
      <c r="C226" s="21">
        <v>5000</v>
      </c>
      <c r="D226" s="21">
        <f>B226*[1]备注!$D$10</f>
        <v>1632.0000000000002</v>
      </c>
      <c r="E226" s="21">
        <f t="shared" si="27"/>
        <v>9368</v>
      </c>
      <c r="F226" s="22">
        <f t="shared" si="28"/>
        <v>0.25</v>
      </c>
      <c r="G226" s="22">
        <f t="shared" si="29"/>
        <v>1005</v>
      </c>
      <c r="H226" s="23">
        <f t="shared" si="30"/>
        <v>1337</v>
      </c>
      <c r="I226" s="20">
        <f t="shared" si="31"/>
        <v>8000</v>
      </c>
      <c r="J226" s="22">
        <f t="shared" si="35"/>
        <v>0.03</v>
      </c>
      <c r="K226" s="22">
        <f t="shared" si="32"/>
        <v>0</v>
      </c>
      <c r="L226" s="24">
        <f t="shared" si="33"/>
        <v>240</v>
      </c>
      <c r="M226" s="21">
        <f t="shared" si="34"/>
        <v>16284</v>
      </c>
    </row>
    <row r="227" spans="1:13" x14ac:dyDescent="0.2">
      <c r="A227" s="19">
        <v>222</v>
      </c>
      <c r="B227" s="20">
        <v>16050</v>
      </c>
      <c r="C227" s="21">
        <v>5000</v>
      </c>
      <c r="D227" s="21">
        <f>B227*[1]备注!$D$10</f>
        <v>1637.1000000000001</v>
      </c>
      <c r="E227" s="21">
        <f t="shared" si="27"/>
        <v>9412.9</v>
      </c>
      <c r="F227" s="22">
        <f t="shared" si="28"/>
        <v>0.25</v>
      </c>
      <c r="G227" s="22">
        <f t="shared" si="29"/>
        <v>1005</v>
      </c>
      <c r="H227" s="23">
        <f t="shared" si="30"/>
        <v>1348.2249999999999</v>
      </c>
      <c r="I227" s="20">
        <f t="shared" si="31"/>
        <v>7400</v>
      </c>
      <c r="J227" s="22">
        <f t="shared" si="35"/>
        <v>0.03</v>
      </c>
      <c r="K227" s="22">
        <f t="shared" si="32"/>
        <v>0</v>
      </c>
      <c r="L227" s="24">
        <f t="shared" si="33"/>
        <v>222</v>
      </c>
      <c r="M227" s="21">
        <f t="shared" si="34"/>
        <v>16400.699999999997</v>
      </c>
    </row>
    <row r="228" spans="1:13" x14ac:dyDescent="0.2">
      <c r="A228" s="19">
        <v>223</v>
      </c>
      <c r="B228" s="20">
        <v>16100</v>
      </c>
      <c r="C228" s="21">
        <v>5000</v>
      </c>
      <c r="D228" s="21">
        <f>B228*[1]备注!$D$10</f>
        <v>1642.2</v>
      </c>
      <c r="E228" s="21">
        <f t="shared" si="27"/>
        <v>9457.7999999999993</v>
      </c>
      <c r="F228" s="22">
        <f t="shared" si="28"/>
        <v>0.25</v>
      </c>
      <c r="G228" s="22">
        <f t="shared" si="29"/>
        <v>1005</v>
      </c>
      <c r="H228" s="23">
        <f t="shared" si="30"/>
        <v>1359.4499999999998</v>
      </c>
      <c r="I228" s="20">
        <f t="shared" si="31"/>
        <v>6800</v>
      </c>
      <c r="J228" s="22">
        <f t="shared" si="35"/>
        <v>0.03</v>
      </c>
      <c r="K228" s="22">
        <f t="shared" si="32"/>
        <v>0</v>
      </c>
      <c r="L228" s="24">
        <f t="shared" si="33"/>
        <v>204</v>
      </c>
      <c r="M228" s="21">
        <f t="shared" si="34"/>
        <v>16517.399999999998</v>
      </c>
    </row>
    <row r="229" spans="1:13" x14ac:dyDescent="0.2">
      <c r="A229" s="19">
        <v>224</v>
      </c>
      <c r="B229" s="20">
        <v>16150</v>
      </c>
      <c r="C229" s="21">
        <v>5000</v>
      </c>
      <c r="D229" s="21">
        <f>B229*[1]备注!$D$10</f>
        <v>1647.3000000000002</v>
      </c>
      <c r="E229" s="21">
        <f t="shared" si="27"/>
        <v>9502.7000000000007</v>
      </c>
      <c r="F229" s="22">
        <f t="shared" si="28"/>
        <v>0.25</v>
      </c>
      <c r="G229" s="22">
        <f t="shared" si="29"/>
        <v>1005</v>
      </c>
      <c r="H229" s="23">
        <f t="shared" si="30"/>
        <v>1370.6750000000002</v>
      </c>
      <c r="I229" s="20">
        <f t="shared" si="31"/>
        <v>6200</v>
      </c>
      <c r="J229" s="22">
        <f t="shared" si="35"/>
        <v>0.03</v>
      </c>
      <c r="K229" s="22">
        <f t="shared" si="32"/>
        <v>0</v>
      </c>
      <c r="L229" s="24">
        <f t="shared" si="33"/>
        <v>186</v>
      </c>
      <c r="M229" s="21">
        <f t="shared" si="34"/>
        <v>16634.100000000002</v>
      </c>
    </row>
    <row r="230" spans="1:13" x14ac:dyDescent="0.2">
      <c r="A230" s="19">
        <v>225</v>
      </c>
      <c r="B230" s="20">
        <v>16200</v>
      </c>
      <c r="C230" s="21">
        <v>5000</v>
      </c>
      <c r="D230" s="21">
        <f>B230*[1]备注!$D$10</f>
        <v>1652.4</v>
      </c>
      <c r="E230" s="21">
        <f t="shared" si="27"/>
        <v>9547.6</v>
      </c>
      <c r="F230" s="22">
        <f t="shared" si="28"/>
        <v>0.25</v>
      </c>
      <c r="G230" s="22">
        <f t="shared" si="29"/>
        <v>1005</v>
      </c>
      <c r="H230" s="23">
        <f t="shared" si="30"/>
        <v>1381.9</v>
      </c>
      <c r="I230" s="20">
        <f t="shared" si="31"/>
        <v>5600</v>
      </c>
      <c r="J230" s="22">
        <f t="shared" si="35"/>
        <v>0.03</v>
      </c>
      <c r="K230" s="22">
        <f t="shared" si="32"/>
        <v>0</v>
      </c>
      <c r="L230" s="24">
        <f t="shared" si="33"/>
        <v>168</v>
      </c>
      <c r="M230" s="21">
        <f t="shared" si="34"/>
        <v>16750.800000000003</v>
      </c>
    </row>
    <row r="231" spans="1:13" x14ac:dyDescent="0.2">
      <c r="A231" s="19">
        <v>226</v>
      </c>
      <c r="B231" s="20">
        <v>16250</v>
      </c>
      <c r="C231" s="21">
        <v>5000</v>
      </c>
      <c r="D231" s="21">
        <f>B231*[1]备注!$D$10</f>
        <v>1657.5000000000002</v>
      </c>
      <c r="E231" s="21">
        <f t="shared" si="27"/>
        <v>9592.5</v>
      </c>
      <c r="F231" s="22">
        <f t="shared" si="28"/>
        <v>0.25</v>
      </c>
      <c r="G231" s="22">
        <f t="shared" si="29"/>
        <v>1005</v>
      </c>
      <c r="H231" s="23">
        <f t="shared" si="30"/>
        <v>1393.125</v>
      </c>
      <c r="I231" s="20">
        <f t="shared" si="31"/>
        <v>5000</v>
      </c>
      <c r="J231" s="22">
        <f t="shared" si="35"/>
        <v>0.03</v>
      </c>
      <c r="K231" s="22">
        <f t="shared" si="32"/>
        <v>0</v>
      </c>
      <c r="L231" s="24">
        <f t="shared" si="33"/>
        <v>150</v>
      </c>
      <c r="M231" s="21">
        <f t="shared" si="34"/>
        <v>16867.5</v>
      </c>
    </row>
    <row r="232" spans="1:13" x14ac:dyDescent="0.2">
      <c r="A232" s="19">
        <v>227</v>
      </c>
      <c r="B232" s="20">
        <v>16300</v>
      </c>
      <c r="C232" s="21">
        <v>5000</v>
      </c>
      <c r="D232" s="21">
        <f>B232*[1]备注!$D$10</f>
        <v>1662.6000000000001</v>
      </c>
      <c r="E232" s="21">
        <f t="shared" si="27"/>
        <v>9637.4</v>
      </c>
      <c r="F232" s="22">
        <f t="shared" si="28"/>
        <v>0.25</v>
      </c>
      <c r="G232" s="22">
        <f t="shared" si="29"/>
        <v>1005</v>
      </c>
      <c r="H232" s="23">
        <f t="shared" si="30"/>
        <v>1404.35</v>
      </c>
      <c r="I232" s="20">
        <f t="shared" si="31"/>
        <v>4400</v>
      </c>
      <c r="J232" s="22">
        <f t="shared" si="35"/>
        <v>0.03</v>
      </c>
      <c r="K232" s="22">
        <f t="shared" si="32"/>
        <v>0</v>
      </c>
      <c r="L232" s="24">
        <f t="shared" si="33"/>
        <v>132</v>
      </c>
      <c r="M232" s="21">
        <f t="shared" si="34"/>
        <v>16984.199999999997</v>
      </c>
    </row>
    <row r="233" spans="1:13" x14ac:dyDescent="0.2">
      <c r="A233" s="19">
        <v>228</v>
      </c>
      <c r="B233" s="20">
        <v>16350</v>
      </c>
      <c r="C233" s="21">
        <v>5000</v>
      </c>
      <c r="D233" s="21">
        <f>B233*[1]备注!$D$10</f>
        <v>1667.7</v>
      </c>
      <c r="E233" s="21">
        <f t="shared" si="27"/>
        <v>9682.2999999999993</v>
      </c>
      <c r="F233" s="22">
        <f t="shared" si="28"/>
        <v>0.25</v>
      </c>
      <c r="G233" s="22">
        <f t="shared" si="29"/>
        <v>1005</v>
      </c>
      <c r="H233" s="23">
        <f t="shared" si="30"/>
        <v>1415.5749999999998</v>
      </c>
      <c r="I233" s="20">
        <f t="shared" si="31"/>
        <v>3800</v>
      </c>
      <c r="J233" s="22">
        <f t="shared" si="35"/>
        <v>0.03</v>
      </c>
      <c r="K233" s="22">
        <f t="shared" si="32"/>
        <v>0</v>
      </c>
      <c r="L233" s="24">
        <f t="shared" si="33"/>
        <v>114</v>
      </c>
      <c r="M233" s="21">
        <f t="shared" si="34"/>
        <v>17100.899999999998</v>
      </c>
    </row>
    <row r="234" spans="1:13" x14ac:dyDescent="0.2">
      <c r="A234" s="19">
        <v>229</v>
      </c>
      <c r="B234" s="20">
        <v>16400</v>
      </c>
      <c r="C234" s="21">
        <v>5000</v>
      </c>
      <c r="D234" s="21">
        <f>B234*[1]备注!$D$10</f>
        <v>1672.8000000000002</v>
      </c>
      <c r="E234" s="21">
        <f t="shared" si="27"/>
        <v>9727.2000000000007</v>
      </c>
      <c r="F234" s="22">
        <f t="shared" si="28"/>
        <v>0.25</v>
      </c>
      <c r="G234" s="22">
        <f t="shared" si="29"/>
        <v>1005</v>
      </c>
      <c r="H234" s="23">
        <f t="shared" si="30"/>
        <v>1426.8000000000002</v>
      </c>
      <c r="I234" s="20">
        <f t="shared" si="31"/>
        <v>3200</v>
      </c>
      <c r="J234" s="22">
        <f t="shared" si="35"/>
        <v>0.03</v>
      </c>
      <c r="K234" s="22">
        <f t="shared" si="32"/>
        <v>0</v>
      </c>
      <c r="L234" s="24">
        <f t="shared" si="33"/>
        <v>96</v>
      </c>
      <c r="M234" s="21">
        <f t="shared" si="34"/>
        <v>17217.600000000002</v>
      </c>
    </row>
    <row r="235" spans="1:13" x14ac:dyDescent="0.2">
      <c r="A235" s="19">
        <v>230</v>
      </c>
      <c r="B235" s="20">
        <v>16450</v>
      </c>
      <c r="C235" s="21">
        <v>5000</v>
      </c>
      <c r="D235" s="21">
        <f>B235*[1]备注!$D$10</f>
        <v>1677.9</v>
      </c>
      <c r="E235" s="21">
        <f t="shared" si="27"/>
        <v>9772.1</v>
      </c>
      <c r="F235" s="22">
        <f t="shared" si="28"/>
        <v>0.25</v>
      </c>
      <c r="G235" s="22">
        <f t="shared" si="29"/>
        <v>1005</v>
      </c>
      <c r="H235" s="23">
        <f t="shared" si="30"/>
        <v>1438.0250000000001</v>
      </c>
      <c r="I235" s="20">
        <f t="shared" si="31"/>
        <v>2600</v>
      </c>
      <c r="J235" s="22">
        <f t="shared" si="35"/>
        <v>0.03</v>
      </c>
      <c r="K235" s="22">
        <f t="shared" si="32"/>
        <v>0</v>
      </c>
      <c r="L235" s="24">
        <f t="shared" si="33"/>
        <v>78</v>
      </c>
      <c r="M235" s="21">
        <f t="shared" si="34"/>
        <v>17334.300000000003</v>
      </c>
    </row>
    <row r="236" spans="1:13" x14ac:dyDescent="0.2">
      <c r="A236" s="19">
        <v>231</v>
      </c>
      <c r="B236" s="20">
        <v>16500</v>
      </c>
      <c r="C236" s="21">
        <v>5000</v>
      </c>
      <c r="D236" s="21">
        <f>B236*[1]备注!$D$10</f>
        <v>1683.0000000000002</v>
      </c>
      <c r="E236" s="21">
        <f t="shared" si="27"/>
        <v>9817</v>
      </c>
      <c r="F236" s="22">
        <f t="shared" si="28"/>
        <v>0.25</v>
      </c>
      <c r="G236" s="22">
        <f t="shared" si="29"/>
        <v>1005</v>
      </c>
      <c r="H236" s="23">
        <f t="shared" si="30"/>
        <v>1449.25</v>
      </c>
      <c r="I236" s="20">
        <f t="shared" si="31"/>
        <v>2000</v>
      </c>
      <c r="J236" s="22">
        <f t="shared" si="35"/>
        <v>0.03</v>
      </c>
      <c r="K236" s="22">
        <f t="shared" si="32"/>
        <v>0</v>
      </c>
      <c r="L236" s="24">
        <f t="shared" si="33"/>
        <v>60</v>
      </c>
      <c r="M236" s="21">
        <f t="shared" si="34"/>
        <v>17451</v>
      </c>
    </row>
    <row r="237" spans="1:13" x14ac:dyDescent="0.2">
      <c r="A237" s="19">
        <v>232</v>
      </c>
      <c r="B237" s="20">
        <v>16550</v>
      </c>
      <c r="C237" s="21">
        <v>5000</v>
      </c>
      <c r="D237" s="21">
        <f>B237*[1]备注!$D$10</f>
        <v>1688.1000000000001</v>
      </c>
      <c r="E237" s="21">
        <f t="shared" si="27"/>
        <v>9861.9</v>
      </c>
      <c r="F237" s="22">
        <f t="shared" si="28"/>
        <v>0.25</v>
      </c>
      <c r="G237" s="22">
        <f t="shared" si="29"/>
        <v>1005</v>
      </c>
      <c r="H237" s="23">
        <f t="shared" si="30"/>
        <v>1460.4749999999999</v>
      </c>
      <c r="I237" s="20">
        <f t="shared" si="31"/>
        <v>1400</v>
      </c>
      <c r="J237" s="22">
        <f t="shared" si="35"/>
        <v>0.03</v>
      </c>
      <c r="K237" s="22">
        <f t="shared" si="32"/>
        <v>0</v>
      </c>
      <c r="L237" s="24">
        <f t="shared" si="33"/>
        <v>42</v>
      </c>
      <c r="M237" s="21">
        <f t="shared" si="34"/>
        <v>17567.699999999997</v>
      </c>
    </row>
    <row r="238" spans="1:13" x14ac:dyDescent="0.2">
      <c r="A238" s="19">
        <v>233</v>
      </c>
      <c r="B238" s="20">
        <v>16600</v>
      </c>
      <c r="C238" s="21">
        <v>5000</v>
      </c>
      <c r="D238" s="21">
        <f>B238*[1]备注!$D$10</f>
        <v>1693.2</v>
      </c>
      <c r="E238" s="21">
        <f t="shared" si="27"/>
        <v>9906.7999999999993</v>
      </c>
      <c r="F238" s="22">
        <f t="shared" si="28"/>
        <v>0.25</v>
      </c>
      <c r="G238" s="22">
        <f t="shared" si="29"/>
        <v>1005</v>
      </c>
      <c r="H238" s="23">
        <f t="shared" si="30"/>
        <v>1471.6999999999998</v>
      </c>
      <c r="I238" s="20">
        <f t="shared" si="31"/>
        <v>800</v>
      </c>
      <c r="J238" s="22">
        <f t="shared" si="35"/>
        <v>0.03</v>
      </c>
      <c r="K238" s="22">
        <f t="shared" si="32"/>
        <v>0</v>
      </c>
      <c r="L238" s="24">
        <f t="shared" si="33"/>
        <v>24</v>
      </c>
      <c r="M238" s="21">
        <f t="shared" si="34"/>
        <v>17684.399999999998</v>
      </c>
    </row>
    <row r="239" spans="1:13" x14ac:dyDescent="0.2">
      <c r="A239" s="19">
        <v>234</v>
      </c>
      <c r="B239" s="20">
        <v>16650</v>
      </c>
      <c r="C239" s="21">
        <v>5000</v>
      </c>
      <c r="D239" s="21">
        <f>B239*[1]备注!$D$10</f>
        <v>1698.3000000000002</v>
      </c>
      <c r="E239" s="21">
        <f t="shared" si="27"/>
        <v>9951.7000000000007</v>
      </c>
      <c r="F239" s="22">
        <f t="shared" si="28"/>
        <v>0.25</v>
      </c>
      <c r="G239" s="22">
        <f t="shared" si="29"/>
        <v>1005</v>
      </c>
      <c r="H239" s="23">
        <f t="shared" si="30"/>
        <v>1482.9250000000002</v>
      </c>
      <c r="I239" s="20">
        <f t="shared" si="31"/>
        <v>200</v>
      </c>
      <c r="J239" s="22">
        <f t="shared" si="35"/>
        <v>0.03</v>
      </c>
      <c r="K239" s="22">
        <f t="shared" si="32"/>
        <v>0</v>
      </c>
      <c r="L239" s="24">
        <f t="shared" si="33"/>
        <v>6</v>
      </c>
      <c r="M239" s="21">
        <f t="shared" si="34"/>
        <v>17801.100000000002</v>
      </c>
    </row>
    <row r="240" spans="1:13" x14ac:dyDescent="0.2">
      <c r="A240" s="19">
        <v>235</v>
      </c>
      <c r="B240" s="20">
        <v>16700</v>
      </c>
      <c r="C240" s="21">
        <v>5000</v>
      </c>
      <c r="D240" s="21">
        <f>B240*[1]备注!$D$10</f>
        <v>1703.4</v>
      </c>
      <c r="E240" s="21">
        <f t="shared" si="27"/>
        <v>9996.6</v>
      </c>
      <c r="F240" s="22">
        <f t="shared" si="28"/>
        <v>0.25</v>
      </c>
      <c r="G240" s="22">
        <f t="shared" si="29"/>
        <v>1005</v>
      </c>
      <c r="H240" s="23">
        <f t="shared" si="30"/>
        <v>1494.15</v>
      </c>
      <c r="I240" s="20">
        <f t="shared" si="31"/>
        <v>-400</v>
      </c>
      <c r="J240" s="22">
        <f t="shared" si="35"/>
        <v>0.03</v>
      </c>
      <c r="K240" s="22">
        <f t="shared" si="32"/>
        <v>0</v>
      </c>
      <c r="L240" s="24">
        <f t="shared" si="33"/>
        <v>0</v>
      </c>
      <c r="M240" s="21">
        <f t="shared" si="34"/>
        <v>17929.800000000003</v>
      </c>
    </row>
    <row r="241" spans="1:13" x14ac:dyDescent="0.2">
      <c r="A241" s="19">
        <v>236</v>
      </c>
      <c r="B241" s="20">
        <v>16750</v>
      </c>
      <c r="C241" s="21">
        <v>5000</v>
      </c>
      <c r="D241" s="21">
        <f>B241*[1]备注!$D$10</f>
        <v>1708.5000000000002</v>
      </c>
      <c r="E241" s="21">
        <f t="shared" si="27"/>
        <v>10041.5</v>
      </c>
      <c r="F241" s="22">
        <f t="shared" si="28"/>
        <v>0.25</v>
      </c>
      <c r="G241" s="22">
        <f t="shared" si="29"/>
        <v>1005</v>
      </c>
      <c r="H241" s="23">
        <f t="shared" si="30"/>
        <v>1505.375</v>
      </c>
      <c r="I241" s="20">
        <f t="shared" si="31"/>
        <v>-1000</v>
      </c>
      <c r="J241" s="22">
        <f t="shared" si="35"/>
        <v>0.03</v>
      </c>
      <c r="K241" s="22">
        <f t="shared" si="32"/>
        <v>0</v>
      </c>
      <c r="L241" s="24">
        <f t="shared" si="33"/>
        <v>0</v>
      </c>
      <c r="M241" s="21">
        <f t="shared" si="34"/>
        <v>18064.5</v>
      </c>
    </row>
    <row r="242" spans="1:13" x14ac:dyDescent="0.2">
      <c r="A242" s="19">
        <v>237</v>
      </c>
      <c r="B242" s="20">
        <v>16800</v>
      </c>
      <c r="C242" s="21">
        <v>5000</v>
      </c>
      <c r="D242" s="21">
        <f>B242*[1]备注!$D$10</f>
        <v>1713.6000000000001</v>
      </c>
      <c r="E242" s="21">
        <f t="shared" si="27"/>
        <v>10086.4</v>
      </c>
      <c r="F242" s="22">
        <f t="shared" si="28"/>
        <v>0.25</v>
      </c>
      <c r="G242" s="22">
        <f t="shared" si="29"/>
        <v>1005</v>
      </c>
      <c r="H242" s="23">
        <f t="shared" si="30"/>
        <v>1516.6</v>
      </c>
      <c r="I242" s="20">
        <f t="shared" si="31"/>
        <v>-1600</v>
      </c>
      <c r="J242" s="22">
        <f t="shared" si="35"/>
        <v>0.03</v>
      </c>
      <c r="K242" s="22">
        <f t="shared" si="32"/>
        <v>0</v>
      </c>
      <c r="L242" s="24">
        <f t="shared" si="33"/>
        <v>0</v>
      </c>
      <c r="M242" s="21">
        <f t="shared" si="34"/>
        <v>18199.199999999997</v>
      </c>
    </row>
    <row r="243" spans="1:13" x14ac:dyDescent="0.2">
      <c r="A243" s="19">
        <v>238</v>
      </c>
      <c r="B243" s="20">
        <v>16850</v>
      </c>
      <c r="C243" s="21">
        <v>5000</v>
      </c>
      <c r="D243" s="21">
        <f>B243*[1]备注!$D$10</f>
        <v>1718.7</v>
      </c>
      <c r="E243" s="21">
        <f t="shared" si="27"/>
        <v>10131.299999999999</v>
      </c>
      <c r="F243" s="22">
        <f t="shared" si="28"/>
        <v>0.25</v>
      </c>
      <c r="G243" s="22">
        <f t="shared" si="29"/>
        <v>1005</v>
      </c>
      <c r="H243" s="23">
        <f t="shared" si="30"/>
        <v>1527.8249999999998</v>
      </c>
      <c r="I243" s="20">
        <f t="shared" si="31"/>
        <v>-2200</v>
      </c>
      <c r="J243" s="22">
        <f t="shared" si="35"/>
        <v>0.03</v>
      </c>
      <c r="K243" s="22">
        <f t="shared" si="32"/>
        <v>0</v>
      </c>
      <c r="L243" s="24">
        <f t="shared" si="33"/>
        <v>0</v>
      </c>
      <c r="M243" s="21">
        <f t="shared" si="34"/>
        <v>18333.899999999998</v>
      </c>
    </row>
    <row r="244" spans="1:13" x14ac:dyDescent="0.2">
      <c r="A244" s="19">
        <v>239</v>
      </c>
      <c r="B244" s="20">
        <v>16900</v>
      </c>
      <c r="C244" s="21">
        <v>5000</v>
      </c>
      <c r="D244" s="21">
        <f>B244*[1]备注!$D$10</f>
        <v>1723.8000000000002</v>
      </c>
      <c r="E244" s="21">
        <f t="shared" si="27"/>
        <v>10176.200000000001</v>
      </c>
      <c r="F244" s="22">
        <f t="shared" si="28"/>
        <v>0.25</v>
      </c>
      <c r="G244" s="22">
        <f t="shared" si="29"/>
        <v>1005</v>
      </c>
      <c r="H244" s="23">
        <f t="shared" si="30"/>
        <v>1539.0500000000002</v>
      </c>
      <c r="I244" s="20">
        <f t="shared" si="31"/>
        <v>-2800</v>
      </c>
      <c r="J244" s="22">
        <f t="shared" si="35"/>
        <v>0.03</v>
      </c>
      <c r="K244" s="22">
        <f t="shared" si="32"/>
        <v>0</v>
      </c>
      <c r="L244" s="24">
        <f t="shared" si="33"/>
        <v>0</v>
      </c>
      <c r="M244" s="21">
        <f t="shared" si="34"/>
        <v>18468.600000000002</v>
      </c>
    </row>
    <row r="245" spans="1:13" x14ac:dyDescent="0.2">
      <c r="A245" s="19">
        <v>240</v>
      </c>
      <c r="B245" s="20">
        <v>16950</v>
      </c>
      <c r="C245" s="21">
        <v>5000</v>
      </c>
      <c r="D245" s="21">
        <f>B245*[1]备注!$D$10</f>
        <v>1728.9</v>
      </c>
      <c r="E245" s="21">
        <f t="shared" si="27"/>
        <v>10221.1</v>
      </c>
      <c r="F245" s="22">
        <f t="shared" si="28"/>
        <v>0.25</v>
      </c>
      <c r="G245" s="22">
        <f t="shared" si="29"/>
        <v>1005</v>
      </c>
      <c r="H245" s="23">
        <f t="shared" si="30"/>
        <v>1550.2750000000001</v>
      </c>
      <c r="I245" s="20">
        <f t="shared" si="31"/>
        <v>-3400</v>
      </c>
      <c r="J245" s="22">
        <f t="shared" si="35"/>
        <v>0.03</v>
      </c>
      <c r="K245" s="22">
        <f t="shared" si="32"/>
        <v>0</v>
      </c>
      <c r="L245" s="24">
        <f t="shared" si="33"/>
        <v>0</v>
      </c>
      <c r="M245" s="21">
        <f t="shared" si="34"/>
        <v>18603.300000000003</v>
      </c>
    </row>
    <row r="246" spans="1:13" x14ac:dyDescent="0.2">
      <c r="A246" s="19">
        <v>241</v>
      </c>
      <c r="B246" s="20">
        <v>17000</v>
      </c>
      <c r="C246" s="21">
        <v>5000</v>
      </c>
      <c r="D246" s="21">
        <f>B246*[1]备注!$D$10</f>
        <v>1734.0000000000002</v>
      </c>
      <c r="E246" s="21">
        <f t="shared" si="27"/>
        <v>10266</v>
      </c>
      <c r="F246" s="22">
        <f t="shared" si="28"/>
        <v>0.25</v>
      </c>
      <c r="G246" s="22">
        <f t="shared" si="29"/>
        <v>1005</v>
      </c>
      <c r="H246" s="23">
        <f t="shared" si="30"/>
        <v>1561.5</v>
      </c>
      <c r="I246" s="20">
        <f t="shared" si="31"/>
        <v>-4000</v>
      </c>
      <c r="J246" s="22">
        <f t="shared" si="35"/>
        <v>0.03</v>
      </c>
      <c r="K246" s="22">
        <f t="shared" si="32"/>
        <v>0</v>
      </c>
      <c r="L246" s="24">
        <f t="shared" si="33"/>
        <v>0</v>
      </c>
      <c r="M246" s="21">
        <f t="shared" si="34"/>
        <v>18738</v>
      </c>
    </row>
    <row r="247" spans="1:13" x14ac:dyDescent="0.2">
      <c r="A247" s="19">
        <v>242</v>
      </c>
      <c r="B247" s="20">
        <v>17050</v>
      </c>
      <c r="C247" s="21">
        <v>5000</v>
      </c>
      <c r="D247" s="21">
        <f>B247*[1]备注!$D$10</f>
        <v>1739.1000000000001</v>
      </c>
      <c r="E247" s="21">
        <f t="shared" si="27"/>
        <v>10310.9</v>
      </c>
      <c r="F247" s="22">
        <f t="shared" si="28"/>
        <v>0.25</v>
      </c>
      <c r="G247" s="22">
        <f t="shared" si="29"/>
        <v>1005</v>
      </c>
      <c r="H247" s="23">
        <f t="shared" si="30"/>
        <v>1572.7249999999999</v>
      </c>
      <c r="I247" s="20">
        <f t="shared" si="31"/>
        <v>-4600</v>
      </c>
      <c r="J247" s="22">
        <f t="shared" si="35"/>
        <v>0.03</v>
      </c>
      <c r="K247" s="22">
        <f t="shared" si="32"/>
        <v>0</v>
      </c>
      <c r="L247" s="24">
        <f t="shared" si="33"/>
        <v>0</v>
      </c>
      <c r="M247" s="21">
        <f t="shared" si="34"/>
        <v>18872.699999999997</v>
      </c>
    </row>
    <row r="248" spans="1:13" x14ac:dyDescent="0.2">
      <c r="A248" s="19">
        <v>243</v>
      </c>
      <c r="B248" s="20">
        <v>17100</v>
      </c>
      <c r="C248" s="21">
        <v>5000</v>
      </c>
      <c r="D248" s="21">
        <f>B248*[1]备注!$D$10</f>
        <v>1744.2</v>
      </c>
      <c r="E248" s="21">
        <f t="shared" si="27"/>
        <v>10355.799999999999</v>
      </c>
      <c r="F248" s="22">
        <f t="shared" si="28"/>
        <v>0.25</v>
      </c>
      <c r="G248" s="22">
        <f t="shared" si="29"/>
        <v>1005</v>
      </c>
      <c r="H248" s="23">
        <f t="shared" si="30"/>
        <v>1583.9499999999998</v>
      </c>
      <c r="I248" s="20">
        <f t="shared" si="31"/>
        <v>-5200</v>
      </c>
      <c r="J248" s="22">
        <f t="shared" si="35"/>
        <v>0.03</v>
      </c>
      <c r="K248" s="22">
        <f t="shared" si="32"/>
        <v>0</v>
      </c>
      <c r="L248" s="24">
        <f t="shared" si="33"/>
        <v>0</v>
      </c>
      <c r="M248" s="21">
        <f t="shared" si="34"/>
        <v>19007.399999999998</v>
      </c>
    </row>
    <row r="249" spans="1:13" x14ac:dyDescent="0.2">
      <c r="A249" s="19">
        <v>244</v>
      </c>
      <c r="B249" s="20">
        <v>17150</v>
      </c>
      <c r="C249" s="21">
        <v>5000</v>
      </c>
      <c r="D249" s="21">
        <f>B249*[1]备注!$D$10</f>
        <v>1749.3000000000002</v>
      </c>
      <c r="E249" s="21">
        <f t="shared" si="27"/>
        <v>10400.700000000001</v>
      </c>
      <c r="F249" s="22">
        <f t="shared" si="28"/>
        <v>0.25</v>
      </c>
      <c r="G249" s="22">
        <f t="shared" si="29"/>
        <v>1005</v>
      </c>
      <c r="H249" s="23">
        <f t="shared" si="30"/>
        <v>1595.1750000000002</v>
      </c>
      <c r="I249" s="20">
        <f t="shared" si="31"/>
        <v>-5800</v>
      </c>
      <c r="J249" s="22">
        <f t="shared" si="35"/>
        <v>0.03</v>
      </c>
      <c r="K249" s="22">
        <f t="shared" si="32"/>
        <v>0</v>
      </c>
      <c r="L249" s="24">
        <f t="shared" si="33"/>
        <v>0</v>
      </c>
      <c r="M249" s="21">
        <f t="shared" si="34"/>
        <v>19142.100000000002</v>
      </c>
    </row>
    <row r="250" spans="1:13" x14ac:dyDescent="0.2">
      <c r="A250" s="19">
        <v>245</v>
      </c>
      <c r="B250" s="20">
        <v>17200</v>
      </c>
      <c r="C250" s="21">
        <v>5000</v>
      </c>
      <c r="D250" s="21">
        <f>B250*[1]备注!$D$10</f>
        <v>1754.4</v>
      </c>
      <c r="E250" s="21">
        <f t="shared" si="27"/>
        <v>10445.6</v>
      </c>
      <c r="F250" s="22">
        <f t="shared" si="28"/>
        <v>0.25</v>
      </c>
      <c r="G250" s="22">
        <f t="shared" si="29"/>
        <v>1005</v>
      </c>
      <c r="H250" s="23">
        <f t="shared" si="30"/>
        <v>1606.4</v>
      </c>
      <c r="I250" s="20">
        <f t="shared" si="31"/>
        <v>-6400</v>
      </c>
      <c r="J250" s="22">
        <f t="shared" si="35"/>
        <v>0.03</v>
      </c>
      <c r="K250" s="22">
        <f t="shared" si="32"/>
        <v>0</v>
      </c>
      <c r="L250" s="24">
        <f t="shared" si="33"/>
        <v>0</v>
      </c>
      <c r="M250" s="21">
        <f t="shared" si="34"/>
        <v>19276.800000000003</v>
      </c>
    </row>
    <row r="251" spans="1:13" x14ac:dyDescent="0.2">
      <c r="A251" s="19">
        <v>246</v>
      </c>
      <c r="B251" s="20">
        <v>17250</v>
      </c>
      <c r="C251" s="21">
        <v>5000</v>
      </c>
      <c r="D251" s="21">
        <f>B251*[1]备注!$D$10</f>
        <v>1759.5000000000002</v>
      </c>
      <c r="E251" s="21">
        <f t="shared" si="27"/>
        <v>10490.5</v>
      </c>
      <c r="F251" s="22">
        <f t="shared" si="28"/>
        <v>0.25</v>
      </c>
      <c r="G251" s="22">
        <f t="shared" si="29"/>
        <v>1005</v>
      </c>
      <c r="H251" s="23">
        <f t="shared" si="30"/>
        <v>1617.625</v>
      </c>
      <c r="I251" s="20">
        <f t="shared" si="31"/>
        <v>-7000</v>
      </c>
      <c r="J251" s="22">
        <f t="shared" si="35"/>
        <v>0.03</v>
      </c>
      <c r="K251" s="22">
        <f t="shared" si="32"/>
        <v>0</v>
      </c>
      <c r="L251" s="24">
        <f t="shared" si="33"/>
        <v>0</v>
      </c>
      <c r="M251" s="21">
        <f t="shared" si="34"/>
        <v>19411.5</v>
      </c>
    </row>
    <row r="252" spans="1:13" x14ac:dyDescent="0.2">
      <c r="A252" s="19">
        <v>247</v>
      </c>
      <c r="B252" s="20">
        <v>17300</v>
      </c>
      <c r="C252" s="21">
        <v>5000</v>
      </c>
      <c r="D252" s="21">
        <f>B252*[1]备注!$D$10</f>
        <v>1764.6000000000001</v>
      </c>
      <c r="E252" s="21">
        <f t="shared" si="27"/>
        <v>10535.4</v>
      </c>
      <c r="F252" s="22">
        <f t="shared" si="28"/>
        <v>0.25</v>
      </c>
      <c r="G252" s="22">
        <f t="shared" si="29"/>
        <v>1005</v>
      </c>
      <c r="H252" s="23">
        <f t="shared" si="30"/>
        <v>1628.85</v>
      </c>
      <c r="I252" s="20">
        <f t="shared" si="31"/>
        <v>-7600</v>
      </c>
      <c r="J252" s="22">
        <f t="shared" si="35"/>
        <v>0.03</v>
      </c>
      <c r="K252" s="22">
        <f t="shared" si="32"/>
        <v>0</v>
      </c>
      <c r="L252" s="24">
        <f t="shared" si="33"/>
        <v>0</v>
      </c>
      <c r="M252" s="21">
        <f t="shared" si="34"/>
        <v>19546.199999999997</v>
      </c>
    </row>
    <row r="253" spans="1:13" x14ac:dyDescent="0.2">
      <c r="A253" s="19">
        <v>248</v>
      </c>
      <c r="B253" s="20">
        <v>17350</v>
      </c>
      <c r="C253" s="21">
        <v>5000</v>
      </c>
      <c r="D253" s="21">
        <f>B253*[1]备注!$D$10</f>
        <v>1769.7</v>
      </c>
      <c r="E253" s="21">
        <f t="shared" si="27"/>
        <v>10580.3</v>
      </c>
      <c r="F253" s="22">
        <f t="shared" si="28"/>
        <v>0.25</v>
      </c>
      <c r="G253" s="22">
        <f t="shared" si="29"/>
        <v>1005</v>
      </c>
      <c r="H253" s="23">
        <f t="shared" si="30"/>
        <v>1640.0749999999998</v>
      </c>
      <c r="I253" s="20">
        <f t="shared" si="31"/>
        <v>-8200</v>
      </c>
      <c r="J253" s="22">
        <f t="shared" si="35"/>
        <v>0.03</v>
      </c>
      <c r="K253" s="22">
        <f t="shared" si="32"/>
        <v>0</v>
      </c>
      <c r="L253" s="24">
        <f t="shared" si="33"/>
        <v>0</v>
      </c>
      <c r="M253" s="21">
        <f t="shared" si="34"/>
        <v>19680.899999999998</v>
      </c>
    </row>
    <row r="254" spans="1:13" x14ac:dyDescent="0.2">
      <c r="A254" s="19">
        <v>249</v>
      </c>
      <c r="B254" s="20">
        <v>17400</v>
      </c>
      <c r="C254" s="21">
        <v>5000</v>
      </c>
      <c r="D254" s="21">
        <f>B254*[1]备注!$D$10</f>
        <v>1774.8000000000002</v>
      </c>
      <c r="E254" s="21">
        <f t="shared" si="27"/>
        <v>10625.2</v>
      </c>
      <c r="F254" s="22">
        <f t="shared" si="28"/>
        <v>0.25</v>
      </c>
      <c r="G254" s="22">
        <f t="shared" si="29"/>
        <v>1005</v>
      </c>
      <c r="H254" s="23">
        <f t="shared" si="30"/>
        <v>1651.3000000000002</v>
      </c>
      <c r="I254" s="20">
        <f t="shared" si="31"/>
        <v>-8800</v>
      </c>
      <c r="J254" s="22">
        <f t="shared" si="35"/>
        <v>0.03</v>
      </c>
      <c r="K254" s="22">
        <f t="shared" si="32"/>
        <v>0</v>
      </c>
      <c r="L254" s="24">
        <f t="shared" si="33"/>
        <v>0</v>
      </c>
      <c r="M254" s="21">
        <f t="shared" si="34"/>
        <v>19815.600000000002</v>
      </c>
    </row>
    <row r="255" spans="1:13" x14ac:dyDescent="0.2">
      <c r="A255" s="19">
        <v>250</v>
      </c>
      <c r="B255" s="20">
        <v>17450</v>
      </c>
      <c r="C255" s="21">
        <v>5000</v>
      </c>
      <c r="D255" s="21">
        <f>B255*[1]备注!$D$10</f>
        <v>1779.9</v>
      </c>
      <c r="E255" s="21">
        <f t="shared" si="27"/>
        <v>10670.1</v>
      </c>
      <c r="F255" s="22">
        <f t="shared" si="28"/>
        <v>0.25</v>
      </c>
      <c r="G255" s="22">
        <f t="shared" si="29"/>
        <v>1005</v>
      </c>
      <c r="H255" s="23">
        <f t="shared" si="30"/>
        <v>1662.5250000000001</v>
      </c>
      <c r="I255" s="20">
        <f t="shared" si="31"/>
        <v>-9400</v>
      </c>
      <c r="J255" s="22">
        <f t="shared" si="35"/>
        <v>0.03</v>
      </c>
      <c r="K255" s="22">
        <f t="shared" si="32"/>
        <v>0</v>
      </c>
      <c r="L255" s="24">
        <f t="shared" si="33"/>
        <v>0</v>
      </c>
      <c r="M255" s="21">
        <f t="shared" si="34"/>
        <v>19950.300000000003</v>
      </c>
    </row>
    <row r="256" spans="1:13" x14ac:dyDescent="0.2">
      <c r="A256" s="19">
        <v>251</v>
      </c>
      <c r="B256" s="20">
        <v>17500</v>
      </c>
      <c r="C256" s="21">
        <v>5000</v>
      </c>
      <c r="D256" s="21">
        <f>B256*[1]备注!$D$10</f>
        <v>1785.0000000000002</v>
      </c>
      <c r="E256" s="21">
        <f t="shared" si="27"/>
        <v>10715</v>
      </c>
      <c r="F256" s="22">
        <f t="shared" si="28"/>
        <v>0.25</v>
      </c>
      <c r="G256" s="22">
        <f t="shared" si="29"/>
        <v>1005</v>
      </c>
      <c r="H256" s="23">
        <f t="shared" si="30"/>
        <v>1673.75</v>
      </c>
      <c r="I256" s="20">
        <f t="shared" si="31"/>
        <v>-10000</v>
      </c>
      <c r="J256" s="22">
        <f t="shared" si="35"/>
        <v>0.03</v>
      </c>
      <c r="K256" s="22">
        <f t="shared" si="32"/>
        <v>0</v>
      </c>
      <c r="L256" s="24">
        <f t="shared" si="33"/>
        <v>0</v>
      </c>
      <c r="M256" s="21">
        <f t="shared" si="34"/>
        <v>20085</v>
      </c>
    </row>
    <row r="257" spans="1:13" x14ac:dyDescent="0.2">
      <c r="A257" s="19">
        <v>252</v>
      </c>
      <c r="B257" s="20">
        <v>17550</v>
      </c>
      <c r="C257" s="21">
        <v>5000</v>
      </c>
      <c r="D257" s="21">
        <f>B257*[1]备注!$D$10</f>
        <v>1790.1000000000001</v>
      </c>
      <c r="E257" s="21">
        <f t="shared" si="27"/>
        <v>10759.9</v>
      </c>
      <c r="F257" s="22">
        <f t="shared" si="28"/>
        <v>0.25</v>
      </c>
      <c r="G257" s="22">
        <f t="shared" si="29"/>
        <v>1005</v>
      </c>
      <c r="H257" s="23">
        <f t="shared" si="30"/>
        <v>1684.9749999999999</v>
      </c>
      <c r="I257" s="20">
        <f t="shared" si="31"/>
        <v>-10600</v>
      </c>
      <c r="J257" s="22">
        <f t="shared" si="35"/>
        <v>0.03</v>
      </c>
      <c r="K257" s="22">
        <f t="shared" si="32"/>
        <v>0</v>
      </c>
      <c r="L257" s="24">
        <f t="shared" si="33"/>
        <v>0</v>
      </c>
      <c r="M257" s="21">
        <f t="shared" si="34"/>
        <v>20219.699999999997</v>
      </c>
    </row>
    <row r="258" spans="1:13" x14ac:dyDescent="0.2">
      <c r="A258" s="19">
        <v>253</v>
      </c>
      <c r="B258" s="20">
        <v>17600</v>
      </c>
      <c r="C258" s="21">
        <v>5000</v>
      </c>
      <c r="D258" s="21">
        <f>B258*[1]备注!$D$10</f>
        <v>1795.2</v>
      </c>
      <c r="E258" s="21">
        <f t="shared" si="27"/>
        <v>10804.8</v>
      </c>
      <c r="F258" s="22">
        <f t="shared" si="28"/>
        <v>0.25</v>
      </c>
      <c r="G258" s="22">
        <f t="shared" si="29"/>
        <v>1005</v>
      </c>
      <c r="H258" s="23">
        <f t="shared" si="30"/>
        <v>1696.1999999999998</v>
      </c>
      <c r="I258" s="20">
        <f t="shared" si="31"/>
        <v>-11200</v>
      </c>
      <c r="J258" s="22">
        <f t="shared" si="35"/>
        <v>0.03</v>
      </c>
      <c r="K258" s="22">
        <f t="shared" si="32"/>
        <v>0</v>
      </c>
      <c r="L258" s="24">
        <f t="shared" si="33"/>
        <v>0</v>
      </c>
      <c r="M258" s="21">
        <f t="shared" si="34"/>
        <v>20354.399999999998</v>
      </c>
    </row>
    <row r="259" spans="1:13" x14ac:dyDescent="0.2">
      <c r="A259" s="19">
        <v>254</v>
      </c>
      <c r="B259" s="20">
        <v>17650</v>
      </c>
      <c r="C259" s="21">
        <v>5000</v>
      </c>
      <c r="D259" s="21">
        <f>B259*[1]备注!$D$10</f>
        <v>1800.3000000000002</v>
      </c>
      <c r="E259" s="21">
        <f t="shared" si="27"/>
        <v>10849.7</v>
      </c>
      <c r="F259" s="22">
        <f t="shared" si="28"/>
        <v>0.25</v>
      </c>
      <c r="G259" s="22">
        <f t="shared" si="29"/>
        <v>1005</v>
      </c>
      <c r="H259" s="23">
        <f t="shared" si="30"/>
        <v>1707.4250000000002</v>
      </c>
      <c r="I259" s="20">
        <f t="shared" si="31"/>
        <v>-11800</v>
      </c>
      <c r="J259" s="22">
        <f t="shared" si="35"/>
        <v>0.03</v>
      </c>
      <c r="K259" s="22">
        <f t="shared" si="32"/>
        <v>0</v>
      </c>
      <c r="L259" s="24">
        <f t="shared" si="33"/>
        <v>0</v>
      </c>
      <c r="M259" s="21">
        <f t="shared" si="34"/>
        <v>20489.100000000002</v>
      </c>
    </row>
    <row r="260" spans="1:13" x14ac:dyDescent="0.2">
      <c r="A260" s="19">
        <v>255</v>
      </c>
      <c r="B260" s="20">
        <v>17700</v>
      </c>
      <c r="C260" s="21">
        <v>5000</v>
      </c>
      <c r="D260" s="21">
        <f>B260*[1]备注!$D$10</f>
        <v>1805.4</v>
      </c>
      <c r="E260" s="21">
        <f t="shared" si="27"/>
        <v>10894.6</v>
      </c>
      <c r="F260" s="22">
        <f t="shared" si="28"/>
        <v>0.25</v>
      </c>
      <c r="G260" s="22">
        <f t="shared" si="29"/>
        <v>1005</v>
      </c>
      <c r="H260" s="23">
        <f t="shared" si="30"/>
        <v>1718.65</v>
      </c>
      <c r="I260" s="20">
        <f t="shared" si="31"/>
        <v>-12400</v>
      </c>
      <c r="J260" s="22">
        <f t="shared" si="35"/>
        <v>0.03</v>
      </c>
      <c r="K260" s="22">
        <f t="shared" si="32"/>
        <v>0</v>
      </c>
      <c r="L260" s="24">
        <f t="shared" si="33"/>
        <v>0</v>
      </c>
      <c r="M260" s="21">
        <f t="shared" si="34"/>
        <v>20623.800000000003</v>
      </c>
    </row>
    <row r="261" spans="1:13" x14ac:dyDescent="0.2">
      <c r="A261" s="19">
        <v>256</v>
      </c>
      <c r="B261" s="20">
        <v>17750</v>
      </c>
      <c r="C261" s="21">
        <v>5000</v>
      </c>
      <c r="D261" s="21">
        <f>B261*[1]备注!$D$10</f>
        <v>1810.5000000000002</v>
      </c>
      <c r="E261" s="21">
        <f t="shared" si="27"/>
        <v>10939.5</v>
      </c>
      <c r="F261" s="22">
        <f t="shared" si="28"/>
        <v>0.25</v>
      </c>
      <c r="G261" s="22">
        <f t="shared" si="29"/>
        <v>1005</v>
      </c>
      <c r="H261" s="23">
        <f t="shared" si="30"/>
        <v>1729.875</v>
      </c>
      <c r="I261" s="20">
        <f t="shared" si="31"/>
        <v>-13000</v>
      </c>
      <c r="J261" s="22">
        <f t="shared" si="35"/>
        <v>0.03</v>
      </c>
      <c r="K261" s="22">
        <f t="shared" si="32"/>
        <v>0</v>
      </c>
      <c r="L261" s="24">
        <f t="shared" si="33"/>
        <v>0</v>
      </c>
      <c r="M261" s="21">
        <f t="shared" si="34"/>
        <v>20758.5</v>
      </c>
    </row>
    <row r="262" spans="1:13" x14ac:dyDescent="0.2">
      <c r="A262" s="19">
        <v>257</v>
      </c>
      <c r="B262" s="20">
        <v>17800</v>
      </c>
      <c r="C262" s="21">
        <v>5000</v>
      </c>
      <c r="D262" s="21">
        <f>B262*[1]备注!$D$10</f>
        <v>1815.6000000000001</v>
      </c>
      <c r="E262" s="21">
        <f t="shared" si="27"/>
        <v>10984.4</v>
      </c>
      <c r="F262" s="22">
        <f t="shared" si="28"/>
        <v>0.25</v>
      </c>
      <c r="G262" s="22">
        <f t="shared" si="29"/>
        <v>1005</v>
      </c>
      <c r="H262" s="23">
        <f t="shared" si="30"/>
        <v>1741.1</v>
      </c>
      <c r="I262" s="20">
        <f t="shared" si="31"/>
        <v>-13600</v>
      </c>
      <c r="J262" s="22">
        <f t="shared" si="35"/>
        <v>0.03</v>
      </c>
      <c r="K262" s="22">
        <f t="shared" si="32"/>
        <v>0</v>
      </c>
      <c r="L262" s="24">
        <f t="shared" si="33"/>
        <v>0</v>
      </c>
      <c r="M262" s="21">
        <f t="shared" si="34"/>
        <v>20893.199999999997</v>
      </c>
    </row>
    <row r="263" spans="1:13" x14ac:dyDescent="0.2">
      <c r="A263" s="19">
        <v>258</v>
      </c>
      <c r="B263" s="20">
        <v>17850</v>
      </c>
      <c r="C263" s="21">
        <v>5000</v>
      </c>
      <c r="D263" s="21">
        <f>B263*[1]备注!$D$10</f>
        <v>1820.7</v>
      </c>
      <c r="E263" s="21">
        <f t="shared" ref="E263:E326" si="36">B263-C263-D263</f>
        <v>11029.3</v>
      </c>
      <c r="F263" s="22">
        <f t="shared" ref="F263:F326" si="37">IF(E263&lt;=1500,0.03,IF(E263&lt;=4500,0.1,IF(E263&lt;=9000,0.2,IF(E263&lt;=35000,0.25,IF(E263&lt;=55000,0.3,IF(E263&lt;=80000,0.35,0.45))))))</f>
        <v>0.25</v>
      </c>
      <c r="G263" s="22">
        <f t="shared" ref="G263:G326" si="38">IF(E263&lt;=1500,0,IF(E263&lt;=4500,105,IF(E263&lt;=9000,555,IF(E263&lt;=35000,1005,IF(E263&lt;=55000,2755,IF(E263&lt;=80000,5505,13505))))))</f>
        <v>1005</v>
      </c>
      <c r="H263" s="23">
        <f t="shared" ref="H263:H326" si="39">E263*F263-G263</f>
        <v>1752.3249999999998</v>
      </c>
      <c r="I263" s="20">
        <f t="shared" ref="I263:I326" si="40">$B$4-$B263*12</f>
        <v>-14200</v>
      </c>
      <c r="J263" s="22">
        <f t="shared" si="35"/>
        <v>0.03</v>
      </c>
      <c r="K263" s="22">
        <f t="shared" ref="K263:K326" si="41">IF(I263/12&lt;=1500,0,IF(I263/12&lt;=4500,105,IF(I263/12&lt;=9000,555,IF(I263/12&lt;=35000,1005,IF(I263/12&lt;=55000,2755,IF(I263/12&lt;=80000,5505,13505))))))</f>
        <v>0</v>
      </c>
      <c r="L263" s="24">
        <f t="shared" ref="L263:L326" si="42">IF(I263&gt;0,I263*J263-K263,0)</f>
        <v>0</v>
      </c>
      <c r="M263" s="21">
        <f t="shared" ref="M263:M326" si="43">L263+H263*12</f>
        <v>21027.899999999998</v>
      </c>
    </row>
    <row r="264" spans="1:13" x14ac:dyDescent="0.2">
      <c r="A264" s="19">
        <v>259</v>
      </c>
      <c r="B264" s="20">
        <v>17900</v>
      </c>
      <c r="C264" s="21">
        <v>5000</v>
      </c>
      <c r="D264" s="21">
        <f>B264*[1]备注!$D$10</f>
        <v>1825.8000000000002</v>
      </c>
      <c r="E264" s="21">
        <f t="shared" si="36"/>
        <v>11074.2</v>
      </c>
      <c r="F264" s="22">
        <f t="shared" si="37"/>
        <v>0.25</v>
      </c>
      <c r="G264" s="22">
        <f t="shared" si="38"/>
        <v>1005</v>
      </c>
      <c r="H264" s="23">
        <f t="shared" si="39"/>
        <v>1763.5500000000002</v>
      </c>
      <c r="I264" s="20">
        <f t="shared" si="40"/>
        <v>-14800</v>
      </c>
      <c r="J264" s="22">
        <f t="shared" si="35"/>
        <v>0.03</v>
      </c>
      <c r="K264" s="22">
        <f t="shared" si="41"/>
        <v>0</v>
      </c>
      <c r="L264" s="24">
        <f t="shared" si="42"/>
        <v>0</v>
      </c>
      <c r="M264" s="21">
        <f t="shared" si="43"/>
        <v>21162.600000000002</v>
      </c>
    </row>
    <row r="265" spans="1:13" x14ac:dyDescent="0.2">
      <c r="A265" s="19">
        <v>260</v>
      </c>
      <c r="B265" s="20">
        <v>17950</v>
      </c>
      <c r="C265" s="21">
        <v>5000</v>
      </c>
      <c r="D265" s="21">
        <f>B265*[1]备注!$D$10</f>
        <v>1830.9</v>
      </c>
      <c r="E265" s="21">
        <f t="shared" si="36"/>
        <v>11119.1</v>
      </c>
      <c r="F265" s="22">
        <f t="shared" si="37"/>
        <v>0.25</v>
      </c>
      <c r="G265" s="22">
        <f t="shared" si="38"/>
        <v>1005</v>
      </c>
      <c r="H265" s="23">
        <f t="shared" si="39"/>
        <v>1774.7750000000001</v>
      </c>
      <c r="I265" s="20">
        <f t="shared" si="40"/>
        <v>-15400</v>
      </c>
      <c r="J265" s="22">
        <f t="shared" ref="J265:J328" si="44">IF(I265/12&lt;=1500,0.03,IF(I265/12&lt;=4500,0.1,IF(I265/12&lt;=9000,0.2,IF(I265/12&lt;=35000,0.25,IF(I265/12&lt;=55000,0.3,IF(I265/12&lt;=80000,0.35,0.45))))))</f>
        <v>0.03</v>
      </c>
      <c r="K265" s="22">
        <f t="shared" si="41"/>
        <v>0</v>
      </c>
      <c r="L265" s="24">
        <f t="shared" si="42"/>
        <v>0</v>
      </c>
      <c r="M265" s="21">
        <f t="shared" si="43"/>
        <v>21297.300000000003</v>
      </c>
    </row>
    <row r="266" spans="1:13" x14ac:dyDescent="0.2">
      <c r="A266" s="19">
        <v>261</v>
      </c>
      <c r="B266" s="20">
        <v>18000</v>
      </c>
      <c r="C266" s="21">
        <v>5000</v>
      </c>
      <c r="D266" s="21">
        <f>B266*[1]备注!$D$10</f>
        <v>1836.0000000000002</v>
      </c>
      <c r="E266" s="21">
        <f t="shared" si="36"/>
        <v>11164</v>
      </c>
      <c r="F266" s="22">
        <f t="shared" si="37"/>
        <v>0.25</v>
      </c>
      <c r="G266" s="22">
        <f t="shared" si="38"/>
        <v>1005</v>
      </c>
      <c r="H266" s="23">
        <f t="shared" si="39"/>
        <v>1786</v>
      </c>
      <c r="I266" s="20">
        <f t="shared" si="40"/>
        <v>-16000</v>
      </c>
      <c r="J266" s="22">
        <f t="shared" si="44"/>
        <v>0.03</v>
      </c>
      <c r="K266" s="22">
        <f t="shared" si="41"/>
        <v>0</v>
      </c>
      <c r="L266" s="24">
        <f t="shared" si="42"/>
        <v>0</v>
      </c>
      <c r="M266" s="21">
        <f t="shared" si="43"/>
        <v>21432</v>
      </c>
    </row>
    <row r="267" spans="1:13" x14ac:dyDescent="0.2">
      <c r="A267" s="19">
        <v>262</v>
      </c>
      <c r="B267" s="20">
        <v>18050</v>
      </c>
      <c r="C267" s="21">
        <v>5000</v>
      </c>
      <c r="D267" s="21">
        <f>B267*[1]备注!$D$10</f>
        <v>1841.1000000000001</v>
      </c>
      <c r="E267" s="21">
        <f t="shared" si="36"/>
        <v>11208.9</v>
      </c>
      <c r="F267" s="22">
        <f t="shared" si="37"/>
        <v>0.25</v>
      </c>
      <c r="G267" s="22">
        <f t="shared" si="38"/>
        <v>1005</v>
      </c>
      <c r="H267" s="23">
        <f t="shared" si="39"/>
        <v>1797.2249999999999</v>
      </c>
      <c r="I267" s="20">
        <f t="shared" si="40"/>
        <v>-16600</v>
      </c>
      <c r="J267" s="22">
        <f t="shared" si="44"/>
        <v>0.03</v>
      </c>
      <c r="K267" s="22">
        <f t="shared" si="41"/>
        <v>0</v>
      </c>
      <c r="L267" s="24">
        <f t="shared" si="42"/>
        <v>0</v>
      </c>
      <c r="M267" s="21">
        <f t="shared" si="43"/>
        <v>21566.699999999997</v>
      </c>
    </row>
    <row r="268" spans="1:13" x14ac:dyDescent="0.2">
      <c r="A268" s="19">
        <v>263</v>
      </c>
      <c r="B268" s="20">
        <v>18100</v>
      </c>
      <c r="C268" s="21">
        <v>5000</v>
      </c>
      <c r="D268" s="21">
        <f>B268*[1]备注!$D$10</f>
        <v>1846.2</v>
      </c>
      <c r="E268" s="21">
        <f t="shared" si="36"/>
        <v>11253.8</v>
      </c>
      <c r="F268" s="22">
        <f t="shared" si="37"/>
        <v>0.25</v>
      </c>
      <c r="G268" s="22">
        <f t="shared" si="38"/>
        <v>1005</v>
      </c>
      <c r="H268" s="23">
        <f t="shared" si="39"/>
        <v>1808.4499999999998</v>
      </c>
      <c r="I268" s="20">
        <f t="shared" si="40"/>
        <v>-17200</v>
      </c>
      <c r="J268" s="22">
        <f t="shared" si="44"/>
        <v>0.03</v>
      </c>
      <c r="K268" s="22">
        <f t="shared" si="41"/>
        <v>0</v>
      </c>
      <c r="L268" s="24">
        <f t="shared" si="42"/>
        <v>0</v>
      </c>
      <c r="M268" s="21">
        <f t="shared" si="43"/>
        <v>21701.399999999998</v>
      </c>
    </row>
    <row r="269" spans="1:13" x14ac:dyDescent="0.2">
      <c r="A269" s="19">
        <v>264</v>
      </c>
      <c r="B269" s="20">
        <v>18150</v>
      </c>
      <c r="C269" s="21">
        <v>5000</v>
      </c>
      <c r="D269" s="21">
        <f>B269*[1]备注!$D$10</f>
        <v>1851.3000000000002</v>
      </c>
      <c r="E269" s="21">
        <f t="shared" si="36"/>
        <v>11298.7</v>
      </c>
      <c r="F269" s="22">
        <f t="shared" si="37"/>
        <v>0.25</v>
      </c>
      <c r="G269" s="22">
        <f t="shared" si="38"/>
        <v>1005</v>
      </c>
      <c r="H269" s="23">
        <f t="shared" si="39"/>
        <v>1819.6750000000002</v>
      </c>
      <c r="I269" s="20">
        <f t="shared" si="40"/>
        <v>-17800</v>
      </c>
      <c r="J269" s="22">
        <f t="shared" si="44"/>
        <v>0.03</v>
      </c>
      <c r="K269" s="22">
        <f t="shared" si="41"/>
        <v>0</v>
      </c>
      <c r="L269" s="24">
        <f t="shared" si="42"/>
        <v>0</v>
      </c>
      <c r="M269" s="21">
        <f t="shared" si="43"/>
        <v>21836.100000000002</v>
      </c>
    </row>
    <row r="270" spans="1:13" x14ac:dyDescent="0.2">
      <c r="A270" s="19">
        <v>265</v>
      </c>
      <c r="B270" s="20">
        <v>18200</v>
      </c>
      <c r="C270" s="21">
        <v>5000</v>
      </c>
      <c r="D270" s="21">
        <f>B270*[1]备注!$D$10</f>
        <v>1856.4</v>
      </c>
      <c r="E270" s="21">
        <f t="shared" si="36"/>
        <v>11343.6</v>
      </c>
      <c r="F270" s="22">
        <f t="shared" si="37"/>
        <v>0.25</v>
      </c>
      <c r="G270" s="22">
        <f t="shared" si="38"/>
        <v>1005</v>
      </c>
      <c r="H270" s="23">
        <f t="shared" si="39"/>
        <v>1830.9</v>
      </c>
      <c r="I270" s="20">
        <f t="shared" si="40"/>
        <v>-18400</v>
      </c>
      <c r="J270" s="22">
        <f t="shared" si="44"/>
        <v>0.03</v>
      </c>
      <c r="K270" s="22">
        <f t="shared" si="41"/>
        <v>0</v>
      </c>
      <c r="L270" s="24">
        <f t="shared" si="42"/>
        <v>0</v>
      </c>
      <c r="M270" s="21">
        <f t="shared" si="43"/>
        <v>21970.800000000003</v>
      </c>
    </row>
    <row r="271" spans="1:13" x14ac:dyDescent="0.2">
      <c r="A271" s="19">
        <v>266</v>
      </c>
      <c r="B271" s="20">
        <v>18250</v>
      </c>
      <c r="C271" s="21">
        <v>5000</v>
      </c>
      <c r="D271" s="21">
        <f>B271*[1]备注!$D$10</f>
        <v>1861.5000000000002</v>
      </c>
      <c r="E271" s="21">
        <f t="shared" si="36"/>
        <v>11388.5</v>
      </c>
      <c r="F271" s="22">
        <f t="shared" si="37"/>
        <v>0.25</v>
      </c>
      <c r="G271" s="22">
        <f t="shared" si="38"/>
        <v>1005</v>
      </c>
      <c r="H271" s="23">
        <f t="shared" si="39"/>
        <v>1842.125</v>
      </c>
      <c r="I271" s="20">
        <f t="shared" si="40"/>
        <v>-19000</v>
      </c>
      <c r="J271" s="22">
        <f t="shared" si="44"/>
        <v>0.03</v>
      </c>
      <c r="K271" s="22">
        <f t="shared" si="41"/>
        <v>0</v>
      </c>
      <c r="L271" s="24">
        <f t="shared" si="42"/>
        <v>0</v>
      </c>
      <c r="M271" s="21">
        <f t="shared" si="43"/>
        <v>22105.5</v>
      </c>
    </row>
    <row r="272" spans="1:13" x14ac:dyDescent="0.2">
      <c r="A272" s="19">
        <v>267</v>
      </c>
      <c r="B272" s="20">
        <v>18300</v>
      </c>
      <c r="C272" s="21">
        <v>5000</v>
      </c>
      <c r="D272" s="21">
        <f>B272*[1]备注!$D$10</f>
        <v>1866.6000000000001</v>
      </c>
      <c r="E272" s="21">
        <f t="shared" si="36"/>
        <v>11433.4</v>
      </c>
      <c r="F272" s="22">
        <f t="shared" si="37"/>
        <v>0.25</v>
      </c>
      <c r="G272" s="22">
        <f t="shared" si="38"/>
        <v>1005</v>
      </c>
      <c r="H272" s="23">
        <f t="shared" si="39"/>
        <v>1853.35</v>
      </c>
      <c r="I272" s="20">
        <f t="shared" si="40"/>
        <v>-19600</v>
      </c>
      <c r="J272" s="22">
        <f t="shared" si="44"/>
        <v>0.03</v>
      </c>
      <c r="K272" s="22">
        <f t="shared" si="41"/>
        <v>0</v>
      </c>
      <c r="L272" s="24">
        <f t="shared" si="42"/>
        <v>0</v>
      </c>
      <c r="M272" s="21">
        <f t="shared" si="43"/>
        <v>22240.199999999997</v>
      </c>
    </row>
    <row r="273" spans="1:13" x14ac:dyDescent="0.2">
      <c r="A273" s="19">
        <v>268</v>
      </c>
      <c r="B273" s="20">
        <v>18350</v>
      </c>
      <c r="C273" s="21">
        <v>5000</v>
      </c>
      <c r="D273" s="21">
        <f>B273*[1]备注!$D$10</f>
        <v>1871.7</v>
      </c>
      <c r="E273" s="21">
        <f t="shared" si="36"/>
        <v>11478.3</v>
      </c>
      <c r="F273" s="22">
        <f t="shared" si="37"/>
        <v>0.25</v>
      </c>
      <c r="G273" s="22">
        <f t="shared" si="38"/>
        <v>1005</v>
      </c>
      <c r="H273" s="23">
        <f t="shared" si="39"/>
        <v>1864.5749999999998</v>
      </c>
      <c r="I273" s="20">
        <f t="shared" si="40"/>
        <v>-20200</v>
      </c>
      <c r="J273" s="22">
        <f t="shared" si="44"/>
        <v>0.03</v>
      </c>
      <c r="K273" s="22">
        <f t="shared" si="41"/>
        <v>0</v>
      </c>
      <c r="L273" s="24">
        <f t="shared" si="42"/>
        <v>0</v>
      </c>
      <c r="M273" s="21">
        <f t="shared" si="43"/>
        <v>22374.899999999998</v>
      </c>
    </row>
    <row r="274" spans="1:13" x14ac:dyDescent="0.2">
      <c r="A274" s="19">
        <v>269</v>
      </c>
      <c r="B274" s="20">
        <v>18400</v>
      </c>
      <c r="C274" s="21">
        <v>5000</v>
      </c>
      <c r="D274" s="21">
        <f>B274*[1]备注!$D$10</f>
        <v>1876.8000000000002</v>
      </c>
      <c r="E274" s="21">
        <f t="shared" si="36"/>
        <v>11523.2</v>
      </c>
      <c r="F274" s="22">
        <f t="shared" si="37"/>
        <v>0.25</v>
      </c>
      <c r="G274" s="22">
        <f t="shared" si="38"/>
        <v>1005</v>
      </c>
      <c r="H274" s="23">
        <f t="shared" si="39"/>
        <v>1875.8000000000002</v>
      </c>
      <c r="I274" s="20">
        <f t="shared" si="40"/>
        <v>-20800</v>
      </c>
      <c r="J274" s="22">
        <f t="shared" si="44"/>
        <v>0.03</v>
      </c>
      <c r="K274" s="22">
        <f t="shared" si="41"/>
        <v>0</v>
      </c>
      <c r="L274" s="24">
        <f t="shared" si="42"/>
        <v>0</v>
      </c>
      <c r="M274" s="21">
        <f t="shared" si="43"/>
        <v>22509.600000000002</v>
      </c>
    </row>
    <row r="275" spans="1:13" x14ac:dyDescent="0.2">
      <c r="A275" s="19">
        <v>270</v>
      </c>
      <c r="B275" s="20">
        <v>18450</v>
      </c>
      <c r="C275" s="21">
        <v>5000</v>
      </c>
      <c r="D275" s="21">
        <f>B275*[1]备注!$D$10</f>
        <v>1881.9</v>
      </c>
      <c r="E275" s="21">
        <f t="shared" si="36"/>
        <v>11568.1</v>
      </c>
      <c r="F275" s="22">
        <f t="shared" si="37"/>
        <v>0.25</v>
      </c>
      <c r="G275" s="22">
        <f t="shared" si="38"/>
        <v>1005</v>
      </c>
      <c r="H275" s="23">
        <f t="shared" si="39"/>
        <v>1887.0250000000001</v>
      </c>
      <c r="I275" s="20">
        <f t="shared" si="40"/>
        <v>-21400</v>
      </c>
      <c r="J275" s="22">
        <f t="shared" si="44"/>
        <v>0.03</v>
      </c>
      <c r="K275" s="22">
        <f t="shared" si="41"/>
        <v>0</v>
      </c>
      <c r="L275" s="24">
        <f t="shared" si="42"/>
        <v>0</v>
      </c>
      <c r="M275" s="21">
        <f t="shared" si="43"/>
        <v>22644.300000000003</v>
      </c>
    </row>
    <row r="276" spans="1:13" x14ac:dyDescent="0.2">
      <c r="A276" s="19">
        <v>271</v>
      </c>
      <c r="B276" s="20">
        <v>18500</v>
      </c>
      <c r="C276" s="21">
        <v>5000</v>
      </c>
      <c r="D276" s="21">
        <f>B276*[1]备注!$D$10</f>
        <v>1887.0000000000002</v>
      </c>
      <c r="E276" s="21">
        <f t="shared" si="36"/>
        <v>11613</v>
      </c>
      <c r="F276" s="22">
        <f t="shared" si="37"/>
        <v>0.25</v>
      </c>
      <c r="G276" s="22">
        <f t="shared" si="38"/>
        <v>1005</v>
      </c>
      <c r="H276" s="23">
        <f t="shared" si="39"/>
        <v>1898.25</v>
      </c>
      <c r="I276" s="20">
        <f t="shared" si="40"/>
        <v>-22000</v>
      </c>
      <c r="J276" s="22">
        <f t="shared" si="44"/>
        <v>0.03</v>
      </c>
      <c r="K276" s="22">
        <f t="shared" si="41"/>
        <v>0</v>
      </c>
      <c r="L276" s="24">
        <f t="shared" si="42"/>
        <v>0</v>
      </c>
      <c r="M276" s="21">
        <f t="shared" si="43"/>
        <v>22779</v>
      </c>
    </row>
    <row r="277" spans="1:13" x14ac:dyDescent="0.2">
      <c r="A277" s="19">
        <v>272</v>
      </c>
      <c r="B277" s="20">
        <v>18550</v>
      </c>
      <c r="C277" s="21">
        <v>5000</v>
      </c>
      <c r="D277" s="21">
        <f>B277*[1]备注!$D$10</f>
        <v>1892.1000000000001</v>
      </c>
      <c r="E277" s="21">
        <f t="shared" si="36"/>
        <v>11657.9</v>
      </c>
      <c r="F277" s="22">
        <f t="shared" si="37"/>
        <v>0.25</v>
      </c>
      <c r="G277" s="22">
        <f t="shared" si="38"/>
        <v>1005</v>
      </c>
      <c r="H277" s="23">
        <f t="shared" si="39"/>
        <v>1909.4749999999999</v>
      </c>
      <c r="I277" s="20">
        <f t="shared" si="40"/>
        <v>-22600</v>
      </c>
      <c r="J277" s="22">
        <f t="shared" si="44"/>
        <v>0.03</v>
      </c>
      <c r="K277" s="22">
        <f t="shared" si="41"/>
        <v>0</v>
      </c>
      <c r="L277" s="24">
        <f t="shared" si="42"/>
        <v>0</v>
      </c>
      <c r="M277" s="21">
        <f t="shared" si="43"/>
        <v>22913.699999999997</v>
      </c>
    </row>
    <row r="278" spans="1:13" x14ac:dyDescent="0.2">
      <c r="A278" s="19">
        <v>273</v>
      </c>
      <c r="B278" s="20">
        <v>18600</v>
      </c>
      <c r="C278" s="21">
        <v>5000</v>
      </c>
      <c r="D278" s="21">
        <f>B278*[1]备注!$D$10</f>
        <v>1897.2</v>
      </c>
      <c r="E278" s="21">
        <f t="shared" si="36"/>
        <v>11702.8</v>
      </c>
      <c r="F278" s="22">
        <f t="shared" si="37"/>
        <v>0.25</v>
      </c>
      <c r="G278" s="22">
        <f t="shared" si="38"/>
        <v>1005</v>
      </c>
      <c r="H278" s="23">
        <f t="shared" si="39"/>
        <v>1920.6999999999998</v>
      </c>
      <c r="I278" s="20">
        <f t="shared" si="40"/>
        <v>-23200</v>
      </c>
      <c r="J278" s="22">
        <f t="shared" si="44"/>
        <v>0.03</v>
      </c>
      <c r="K278" s="22">
        <f t="shared" si="41"/>
        <v>0</v>
      </c>
      <c r="L278" s="24">
        <f t="shared" si="42"/>
        <v>0</v>
      </c>
      <c r="M278" s="21">
        <f t="shared" si="43"/>
        <v>23048.399999999998</v>
      </c>
    </row>
    <row r="279" spans="1:13" x14ac:dyDescent="0.2">
      <c r="A279" s="19">
        <v>274</v>
      </c>
      <c r="B279" s="20">
        <v>18650</v>
      </c>
      <c r="C279" s="21">
        <v>5000</v>
      </c>
      <c r="D279" s="21">
        <f>B279*[1]备注!$D$10</f>
        <v>1902.3000000000002</v>
      </c>
      <c r="E279" s="21">
        <f t="shared" si="36"/>
        <v>11747.7</v>
      </c>
      <c r="F279" s="22">
        <f t="shared" si="37"/>
        <v>0.25</v>
      </c>
      <c r="G279" s="22">
        <f t="shared" si="38"/>
        <v>1005</v>
      </c>
      <c r="H279" s="23">
        <f t="shared" si="39"/>
        <v>1931.9250000000002</v>
      </c>
      <c r="I279" s="20">
        <f t="shared" si="40"/>
        <v>-23800</v>
      </c>
      <c r="J279" s="22">
        <f t="shared" si="44"/>
        <v>0.03</v>
      </c>
      <c r="K279" s="22">
        <f t="shared" si="41"/>
        <v>0</v>
      </c>
      <c r="L279" s="24">
        <f t="shared" si="42"/>
        <v>0</v>
      </c>
      <c r="M279" s="21">
        <f t="shared" si="43"/>
        <v>23183.100000000002</v>
      </c>
    </row>
    <row r="280" spans="1:13" x14ac:dyDescent="0.2">
      <c r="A280" s="19">
        <v>275</v>
      </c>
      <c r="B280" s="20">
        <v>18700</v>
      </c>
      <c r="C280" s="21">
        <v>5000</v>
      </c>
      <c r="D280" s="21">
        <f>B280*[1]备注!$D$10</f>
        <v>1907.4</v>
      </c>
      <c r="E280" s="21">
        <f t="shared" si="36"/>
        <v>11792.6</v>
      </c>
      <c r="F280" s="22">
        <f t="shared" si="37"/>
        <v>0.25</v>
      </c>
      <c r="G280" s="22">
        <f t="shared" si="38"/>
        <v>1005</v>
      </c>
      <c r="H280" s="23">
        <f t="shared" si="39"/>
        <v>1943.15</v>
      </c>
      <c r="I280" s="20">
        <f t="shared" si="40"/>
        <v>-24400</v>
      </c>
      <c r="J280" s="22">
        <f t="shared" si="44"/>
        <v>0.03</v>
      </c>
      <c r="K280" s="22">
        <f t="shared" si="41"/>
        <v>0</v>
      </c>
      <c r="L280" s="24">
        <f t="shared" si="42"/>
        <v>0</v>
      </c>
      <c r="M280" s="21">
        <f t="shared" si="43"/>
        <v>23317.800000000003</v>
      </c>
    </row>
    <row r="281" spans="1:13" x14ac:dyDescent="0.2">
      <c r="A281" s="19">
        <v>276</v>
      </c>
      <c r="B281" s="20">
        <v>18750</v>
      </c>
      <c r="C281" s="21">
        <v>5000</v>
      </c>
      <c r="D281" s="21">
        <f>B281*[1]备注!$D$10</f>
        <v>1912.5000000000002</v>
      </c>
      <c r="E281" s="21">
        <f t="shared" si="36"/>
        <v>11837.5</v>
      </c>
      <c r="F281" s="22">
        <f t="shared" si="37"/>
        <v>0.25</v>
      </c>
      <c r="G281" s="22">
        <f t="shared" si="38"/>
        <v>1005</v>
      </c>
      <c r="H281" s="23">
        <f t="shared" si="39"/>
        <v>1954.375</v>
      </c>
      <c r="I281" s="20">
        <f t="shared" si="40"/>
        <v>-25000</v>
      </c>
      <c r="J281" s="22">
        <f t="shared" si="44"/>
        <v>0.03</v>
      </c>
      <c r="K281" s="22">
        <f t="shared" si="41"/>
        <v>0</v>
      </c>
      <c r="L281" s="24">
        <f t="shared" si="42"/>
        <v>0</v>
      </c>
      <c r="M281" s="21">
        <f t="shared" si="43"/>
        <v>23452.5</v>
      </c>
    </row>
    <row r="282" spans="1:13" x14ac:dyDescent="0.2">
      <c r="A282" s="19">
        <v>277</v>
      </c>
      <c r="B282" s="20">
        <v>18800</v>
      </c>
      <c r="C282" s="21">
        <v>5000</v>
      </c>
      <c r="D282" s="21">
        <f>B282*[1]备注!$D$10</f>
        <v>1917.6000000000001</v>
      </c>
      <c r="E282" s="21">
        <f t="shared" si="36"/>
        <v>11882.4</v>
      </c>
      <c r="F282" s="22">
        <f t="shared" si="37"/>
        <v>0.25</v>
      </c>
      <c r="G282" s="22">
        <f t="shared" si="38"/>
        <v>1005</v>
      </c>
      <c r="H282" s="23">
        <f t="shared" si="39"/>
        <v>1965.6</v>
      </c>
      <c r="I282" s="20">
        <f t="shared" si="40"/>
        <v>-25600</v>
      </c>
      <c r="J282" s="22">
        <f t="shared" si="44"/>
        <v>0.03</v>
      </c>
      <c r="K282" s="22">
        <f t="shared" si="41"/>
        <v>0</v>
      </c>
      <c r="L282" s="24">
        <f t="shared" si="42"/>
        <v>0</v>
      </c>
      <c r="M282" s="21">
        <f t="shared" si="43"/>
        <v>23587.199999999997</v>
      </c>
    </row>
    <row r="283" spans="1:13" x14ac:dyDescent="0.2">
      <c r="A283" s="19">
        <v>278</v>
      </c>
      <c r="B283" s="20">
        <v>18850</v>
      </c>
      <c r="C283" s="21">
        <v>5000</v>
      </c>
      <c r="D283" s="21">
        <f>B283*[1]备注!$D$10</f>
        <v>1922.7</v>
      </c>
      <c r="E283" s="21">
        <f t="shared" si="36"/>
        <v>11927.3</v>
      </c>
      <c r="F283" s="22">
        <f t="shared" si="37"/>
        <v>0.25</v>
      </c>
      <c r="G283" s="22">
        <f t="shared" si="38"/>
        <v>1005</v>
      </c>
      <c r="H283" s="23">
        <f t="shared" si="39"/>
        <v>1976.8249999999998</v>
      </c>
      <c r="I283" s="20">
        <f t="shared" si="40"/>
        <v>-26200</v>
      </c>
      <c r="J283" s="22">
        <f t="shared" si="44"/>
        <v>0.03</v>
      </c>
      <c r="K283" s="22">
        <f t="shared" si="41"/>
        <v>0</v>
      </c>
      <c r="L283" s="24">
        <f t="shared" si="42"/>
        <v>0</v>
      </c>
      <c r="M283" s="21">
        <f t="shared" si="43"/>
        <v>23721.899999999998</v>
      </c>
    </row>
    <row r="284" spans="1:13" x14ac:dyDescent="0.2">
      <c r="A284" s="19">
        <v>279</v>
      </c>
      <c r="B284" s="20">
        <v>18900</v>
      </c>
      <c r="C284" s="21">
        <v>5000</v>
      </c>
      <c r="D284" s="21">
        <f>B284*[1]备注!$D$10</f>
        <v>1927.8000000000002</v>
      </c>
      <c r="E284" s="21">
        <f t="shared" si="36"/>
        <v>11972.2</v>
      </c>
      <c r="F284" s="22">
        <f t="shared" si="37"/>
        <v>0.25</v>
      </c>
      <c r="G284" s="22">
        <f t="shared" si="38"/>
        <v>1005</v>
      </c>
      <c r="H284" s="23">
        <f t="shared" si="39"/>
        <v>1988.0500000000002</v>
      </c>
      <c r="I284" s="20">
        <f t="shared" si="40"/>
        <v>-26800</v>
      </c>
      <c r="J284" s="22">
        <f t="shared" si="44"/>
        <v>0.03</v>
      </c>
      <c r="K284" s="22">
        <f t="shared" si="41"/>
        <v>0</v>
      </c>
      <c r="L284" s="24">
        <f t="shared" si="42"/>
        <v>0</v>
      </c>
      <c r="M284" s="21">
        <f t="shared" si="43"/>
        <v>23856.600000000002</v>
      </c>
    </row>
    <row r="285" spans="1:13" x14ac:dyDescent="0.2">
      <c r="A285" s="19">
        <v>280</v>
      </c>
      <c r="B285" s="20">
        <v>18950</v>
      </c>
      <c r="C285" s="21">
        <v>5000</v>
      </c>
      <c r="D285" s="21">
        <f>B285*[1]备注!$D$10</f>
        <v>1932.9</v>
      </c>
      <c r="E285" s="21">
        <f t="shared" si="36"/>
        <v>12017.1</v>
      </c>
      <c r="F285" s="22">
        <f t="shared" si="37"/>
        <v>0.25</v>
      </c>
      <c r="G285" s="22">
        <f t="shared" si="38"/>
        <v>1005</v>
      </c>
      <c r="H285" s="23">
        <f t="shared" si="39"/>
        <v>1999.2750000000001</v>
      </c>
      <c r="I285" s="20">
        <f t="shared" si="40"/>
        <v>-27400</v>
      </c>
      <c r="J285" s="22">
        <f t="shared" si="44"/>
        <v>0.03</v>
      </c>
      <c r="K285" s="22">
        <f t="shared" si="41"/>
        <v>0</v>
      </c>
      <c r="L285" s="24">
        <f t="shared" si="42"/>
        <v>0</v>
      </c>
      <c r="M285" s="21">
        <f t="shared" si="43"/>
        <v>23991.300000000003</v>
      </c>
    </row>
    <row r="286" spans="1:13" x14ac:dyDescent="0.2">
      <c r="A286" s="19">
        <v>281</v>
      </c>
      <c r="B286" s="20">
        <v>19000</v>
      </c>
      <c r="C286" s="21">
        <v>5000</v>
      </c>
      <c r="D286" s="21">
        <f>B286*[1]备注!$D$10</f>
        <v>1938.0000000000002</v>
      </c>
      <c r="E286" s="21">
        <f t="shared" si="36"/>
        <v>12062</v>
      </c>
      <c r="F286" s="22">
        <f t="shared" si="37"/>
        <v>0.25</v>
      </c>
      <c r="G286" s="22">
        <f t="shared" si="38"/>
        <v>1005</v>
      </c>
      <c r="H286" s="23">
        <f t="shared" si="39"/>
        <v>2010.5</v>
      </c>
      <c r="I286" s="20">
        <f t="shared" si="40"/>
        <v>-28000</v>
      </c>
      <c r="J286" s="22">
        <f t="shared" si="44"/>
        <v>0.03</v>
      </c>
      <c r="K286" s="22">
        <f t="shared" si="41"/>
        <v>0</v>
      </c>
      <c r="L286" s="24">
        <f t="shared" si="42"/>
        <v>0</v>
      </c>
      <c r="M286" s="21">
        <f t="shared" si="43"/>
        <v>24126</v>
      </c>
    </row>
    <row r="287" spans="1:13" x14ac:dyDescent="0.2">
      <c r="A287" s="19">
        <v>282</v>
      </c>
      <c r="B287" s="20">
        <v>19050</v>
      </c>
      <c r="C287" s="21">
        <v>5000</v>
      </c>
      <c r="D287" s="21">
        <f>B287*[1]备注!$D$10</f>
        <v>1943.1000000000001</v>
      </c>
      <c r="E287" s="21">
        <f t="shared" si="36"/>
        <v>12106.9</v>
      </c>
      <c r="F287" s="22">
        <f t="shared" si="37"/>
        <v>0.25</v>
      </c>
      <c r="G287" s="22">
        <f t="shared" si="38"/>
        <v>1005</v>
      </c>
      <c r="H287" s="23">
        <f t="shared" si="39"/>
        <v>2021.7249999999999</v>
      </c>
      <c r="I287" s="20">
        <f t="shared" si="40"/>
        <v>-28600</v>
      </c>
      <c r="J287" s="22">
        <f t="shared" si="44"/>
        <v>0.03</v>
      </c>
      <c r="K287" s="22">
        <f t="shared" si="41"/>
        <v>0</v>
      </c>
      <c r="L287" s="24">
        <f t="shared" si="42"/>
        <v>0</v>
      </c>
      <c r="M287" s="21">
        <f t="shared" si="43"/>
        <v>24260.699999999997</v>
      </c>
    </row>
    <row r="288" spans="1:13" x14ac:dyDescent="0.2">
      <c r="A288" s="19">
        <v>283</v>
      </c>
      <c r="B288" s="20">
        <v>19100</v>
      </c>
      <c r="C288" s="21">
        <v>5000</v>
      </c>
      <c r="D288" s="21">
        <f>B288*[1]备注!$D$10</f>
        <v>1948.2</v>
      </c>
      <c r="E288" s="21">
        <f t="shared" si="36"/>
        <v>12151.8</v>
      </c>
      <c r="F288" s="22">
        <f t="shared" si="37"/>
        <v>0.25</v>
      </c>
      <c r="G288" s="22">
        <f t="shared" si="38"/>
        <v>1005</v>
      </c>
      <c r="H288" s="23">
        <f t="shared" si="39"/>
        <v>2032.9499999999998</v>
      </c>
      <c r="I288" s="20">
        <f t="shared" si="40"/>
        <v>-29200</v>
      </c>
      <c r="J288" s="22">
        <f t="shared" si="44"/>
        <v>0.03</v>
      </c>
      <c r="K288" s="22">
        <f t="shared" si="41"/>
        <v>0</v>
      </c>
      <c r="L288" s="24">
        <f t="shared" si="42"/>
        <v>0</v>
      </c>
      <c r="M288" s="21">
        <f t="shared" si="43"/>
        <v>24395.399999999998</v>
      </c>
    </row>
    <row r="289" spans="1:13" x14ac:dyDescent="0.2">
      <c r="A289" s="19">
        <v>284</v>
      </c>
      <c r="B289" s="20">
        <v>19150</v>
      </c>
      <c r="C289" s="21">
        <v>5000</v>
      </c>
      <c r="D289" s="21">
        <f>B289*[1]备注!$D$10</f>
        <v>1953.3000000000002</v>
      </c>
      <c r="E289" s="21">
        <f t="shared" si="36"/>
        <v>12196.7</v>
      </c>
      <c r="F289" s="22">
        <f t="shared" si="37"/>
        <v>0.25</v>
      </c>
      <c r="G289" s="22">
        <f t="shared" si="38"/>
        <v>1005</v>
      </c>
      <c r="H289" s="23">
        <f t="shared" si="39"/>
        <v>2044.1750000000002</v>
      </c>
      <c r="I289" s="20">
        <f t="shared" si="40"/>
        <v>-29800</v>
      </c>
      <c r="J289" s="22">
        <f t="shared" si="44"/>
        <v>0.03</v>
      </c>
      <c r="K289" s="22">
        <f t="shared" si="41"/>
        <v>0</v>
      </c>
      <c r="L289" s="24">
        <f t="shared" si="42"/>
        <v>0</v>
      </c>
      <c r="M289" s="21">
        <f t="shared" si="43"/>
        <v>24530.100000000002</v>
      </c>
    </row>
    <row r="290" spans="1:13" x14ac:dyDescent="0.2">
      <c r="A290" s="19">
        <v>285</v>
      </c>
      <c r="B290" s="20">
        <v>19200</v>
      </c>
      <c r="C290" s="21">
        <v>5000</v>
      </c>
      <c r="D290" s="21">
        <f>B290*[1]备注!$D$10</f>
        <v>1958.4</v>
      </c>
      <c r="E290" s="21">
        <f t="shared" si="36"/>
        <v>12241.6</v>
      </c>
      <c r="F290" s="22">
        <f t="shared" si="37"/>
        <v>0.25</v>
      </c>
      <c r="G290" s="22">
        <f t="shared" si="38"/>
        <v>1005</v>
      </c>
      <c r="H290" s="23">
        <f t="shared" si="39"/>
        <v>2055.4</v>
      </c>
      <c r="I290" s="20">
        <f t="shared" si="40"/>
        <v>-30400</v>
      </c>
      <c r="J290" s="22">
        <f t="shared" si="44"/>
        <v>0.03</v>
      </c>
      <c r="K290" s="22">
        <f t="shared" si="41"/>
        <v>0</v>
      </c>
      <c r="L290" s="24">
        <f t="shared" si="42"/>
        <v>0</v>
      </c>
      <c r="M290" s="21">
        <f t="shared" si="43"/>
        <v>24664.800000000003</v>
      </c>
    </row>
    <row r="291" spans="1:13" x14ac:dyDescent="0.2">
      <c r="A291" s="19">
        <v>286</v>
      </c>
      <c r="B291" s="20">
        <v>19250</v>
      </c>
      <c r="C291" s="21">
        <v>5000</v>
      </c>
      <c r="D291" s="21">
        <f>B291*[1]备注!$D$10</f>
        <v>1963.5000000000002</v>
      </c>
      <c r="E291" s="21">
        <f t="shared" si="36"/>
        <v>12286.5</v>
      </c>
      <c r="F291" s="22">
        <f t="shared" si="37"/>
        <v>0.25</v>
      </c>
      <c r="G291" s="22">
        <f t="shared" si="38"/>
        <v>1005</v>
      </c>
      <c r="H291" s="23">
        <f t="shared" si="39"/>
        <v>2066.625</v>
      </c>
      <c r="I291" s="20">
        <f t="shared" si="40"/>
        <v>-31000</v>
      </c>
      <c r="J291" s="22">
        <f t="shared" si="44"/>
        <v>0.03</v>
      </c>
      <c r="K291" s="22">
        <f t="shared" si="41"/>
        <v>0</v>
      </c>
      <c r="L291" s="24">
        <f t="shared" si="42"/>
        <v>0</v>
      </c>
      <c r="M291" s="21">
        <f t="shared" si="43"/>
        <v>24799.5</v>
      </c>
    </row>
    <row r="292" spans="1:13" x14ac:dyDescent="0.2">
      <c r="A292" s="19">
        <v>287</v>
      </c>
      <c r="B292" s="20">
        <v>19300</v>
      </c>
      <c r="C292" s="21">
        <v>5000</v>
      </c>
      <c r="D292" s="21">
        <f>B292*[1]备注!$D$10</f>
        <v>1968.6000000000001</v>
      </c>
      <c r="E292" s="21">
        <f t="shared" si="36"/>
        <v>12331.4</v>
      </c>
      <c r="F292" s="22">
        <f t="shared" si="37"/>
        <v>0.25</v>
      </c>
      <c r="G292" s="22">
        <f t="shared" si="38"/>
        <v>1005</v>
      </c>
      <c r="H292" s="23">
        <f t="shared" si="39"/>
        <v>2077.85</v>
      </c>
      <c r="I292" s="20">
        <f t="shared" si="40"/>
        <v>-31600</v>
      </c>
      <c r="J292" s="22">
        <f t="shared" si="44"/>
        <v>0.03</v>
      </c>
      <c r="K292" s="22">
        <f t="shared" si="41"/>
        <v>0</v>
      </c>
      <c r="L292" s="24">
        <f t="shared" si="42"/>
        <v>0</v>
      </c>
      <c r="M292" s="21">
        <f t="shared" si="43"/>
        <v>24934.199999999997</v>
      </c>
    </row>
    <row r="293" spans="1:13" x14ac:dyDescent="0.2">
      <c r="A293" s="19">
        <v>288</v>
      </c>
      <c r="B293" s="20">
        <v>19350</v>
      </c>
      <c r="C293" s="21">
        <v>5000</v>
      </c>
      <c r="D293" s="21">
        <f>B293*[1]备注!$D$10</f>
        <v>1973.7</v>
      </c>
      <c r="E293" s="21">
        <f t="shared" si="36"/>
        <v>12376.3</v>
      </c>
      <c r="F293" s="22">
        <f t="shared" si="37"/>
        <v>0.25</v>
      </c>
      <c r="G293" s="22">
        <f t="shared" si="38"/>
        <v>1005</v>
      </c>
      <c r="H293" s="23">
        <f t="shared" si="39"/>
        <v>2089.0749999999998</v>
      </c>
      <c r="I293" s="20">
        <f t="shared" si="40"/>
        <v>-32200</v>
      </c>
      <c r="J293" s="22">
        <f t="shared" si="44"/>
        <v>0.03</v>
      </c>
      <c r="K293" s="22">
        <f t="shared" si="41"/>
        <v>0</v>
      </c>
      <c r="L293" s="24">
        <f t="shared" si="42"/>
        <v>0</v>
      </c>
      <c r="M293" s="21">
        <f t="shared" si="43"/>
        <v>25068.899999999998</v>
      </c>
    </row>
    <row r="294" spans="1:13" x14ac:dyDescent="0.2">
      <c r="A294" s="19">
        <v>289</v>
      </c>
      <c r="B294" s="20">
        <v>19400</v>
      </c>
      <c r="C294" s="21">
        <v>5000</v>
      </c>
      <c r="D294" s="21">
        <f>B294*[1]备注!$D$10</f>
        <v>1978.8000000000002</v>
      </c>
      <c r="E294" s="21">
        <f t="shared" si="36"/>
        <v>12421.2</v>
      </c>
      <c r="F294" s="22">
        <f t="shared" si="37"/>
        <v>0.25</v>
      </c>
      <c r="G294" s="22">
        <f t="shared" si="38"/>
        <v>1005</v>
      </c>
      <c r="H294" s="23">
        <f t="shared" si="39"/>
        <v>2100.3000000000002</v>
      </c>
      <c r="I294" s="20">
        <f t="shared" si="40"/>
        <v>-32800</v>
      </c>
      <c r="J294" s="22">
        <f t="shared" si="44"/>
        <v>0.03</v>
      </c>
      <c r="K294" s="22">
        <f t="shared" si="41"/>
        <v>0</v>
      </c>
      <c r="L294" s="24">
        <f t="shared" si="42"/>
        <v>0</v>
      </c>
      <c r="M294" s="21">
        <f t="shared" si="43"/>
        <v>25203.600000000002</v>
      </c>
    </row>
    <row r="295" spans="1:13" x14ac:dyDescent="0.2">
      <c r="A295" s="19">
        <v>290</v>
      </c>
      <c r="B295" s="20">
        <v>19450</v>
      </c>
      <c r="C295" s="21">
        <v>5000</v>
      </c>
      <c r="D295" s="21">
        <f>B295*[1]备注!$D$10</f>
        <v>1983.9</v>
      </c>
      <c r="E295" s="21">
        <f t="shared" si="36"/>
        <v>12466.1</v>
      </c>
      <c r="F295" s="22">
        <f t="shared" si="37"/>
        <v>0.25</v>
      </c>
      <c r="G295" s="22">
        <f t="shared" si="38"/>
        <v>1005</v>
      </c>
      <c r="H295" s="23">
        <f t="shared" si="39"/>
        <v>2111.5250000000001</v>
      </c>
      <c r="I295" s="20">
        <f t="shared" si="40"/>
        <v>-33400</v>
      </c>
      <c r="J295" s="22">
        <f t="shared" si="44"/>
        <v>0.03</v>
      </c>
      <c r="K295" s="22">
        <f t="shared" si="41"/>
        <v>0</v>
      </c>
      <c r="L295" s="24">
        <f t="shared" si="42"/>
        <v>0</v>
      </c>
      <c r="M295" s="21">
        <f t="shared" si="43"/>
        <v>25338.300000000003</v>
      </c>
    </row>
    <row r="296" spans="1:13" x14ac:dyDescent="0.2">
      <c r="A296" s="19">
        <v>291</v>
      </c>
      <c r="B296" s="20">
        <v>19500</v>
      </c>
      <c r="C296" s="21">
        <v>5000</v>
      </c>
      <c r="D296" s="21">
        <f>B296*[1]备注!$D$10</f>
        <v>1989.0000000000002</v>
      </c>
      <c r="E296" s="21">
        <f t="shared" si="36"/>
        <v>12511</v>
      </c>
      <c r="F296" s="22">
        <f t="shared" si="37"/>
        <v>0.25</v>
      </c>
      <c r="G296" s="22">
        <f t="shared" si="38"/>
        <v>1005</v>
      </c>
      <c r="H296" s="23">
        <f t="shared" si="39"/>
        <v>2122.75</v>
      </c>
      <c r="I296" s="20">
        <f t="shared" si="40"/>
        <v>-34000</v>
      </c>
      <c r="J296" s="22">
        <f t="shared" si="44"/>
        <v>0.03</v>
      </c>
      <c r="K296" s="22">
        <f t="shared" si="41"/>
        <v>0</v>
      </c>
      <c r="L296" s="24">
        <f t="shared" si="42"/>
        <v>0</v>
      </c>
      <c r="M296" s="21">
        <f t="shared" si="43"/>
        <v>25473</v>
      </c>
    </row>
    <row r="297" spans="1:13" x14ac:dyDescent="0.2">
      <c r="A297" s="19">
        <v>292</v>
      </c>
      <c r="B297" s="20">
        <v>19550</v>
      </c>
      <c r="C297" s="21">
        <v>5000</v>
      </c>
      <c r="D297" s="21">
        <f>B297*[1]备注!$D$10</f>
        <v>1994.1000000000001</v>
      </c>
      <c r="E297" s="21">
        <f t="shared" si="36"/>
        <v>12555.9</v>
      </c>
      <c r="F297" s="22">
        <f t="shared" si="37"/>
        <v>0.25</v>
      </c>
      <c r="G297" s="22">
        <f t="shared" si="38"/>
        <v>1005</v>
      </c>
      <c r="H297" s="23">
        <f t="shared" si="39"/>
        <v>2133.9749999999999</v>
      </c>
      <c r="I297" s="20">
        <f t="shared" si="40"/>
        <v>-34600</v>
      </c>
      <c r="J297" s="22">
        <f t="shared" si="44"/>
        <v>0.03</v>
      </c>
      <c r="K297" s="22">
        <f t="shared" si="41"/>
        <v>0</v>
      </c>
      <c r="L297" s="24">
        <f t="shared" si="42"/>
        <v>0</v>
      </c>
      <c r="M297" s="21">
        <f t="shared" si="43"/>
        <v>25607.699999999997</v>
      </c>
    </row>
    <row r="298" spans="1:13" x14ac:dyDescent="0.2">
      <c r="A298" s="19">
        <v>293</v>
      </c>
      <c r="B298" s="20">
        <v>19600</v>
      </c>
      <c r="C298" s="21">
        <v>5000</v>
      </c>
      <c r="D298" s="21">
        <f>B298*[1]备注!$D$10</f>
        <v>1999.2</v>
      </c>
      <c r="E298" s="21">
        <f t="shared" si="36"/>
        <v>12600.8</v>
      </c>
      <c r="F298" s="22">
        <f t="shared" si="37"/>
        <v>0.25</v>
      </c>
      <c r="G298" s="22">
        <f t="shared" si="38"/>
        <v>1005</v>
      </c>
      <c r="H298" s="23">
        <f t="shared" si="39"/>
        <v>2145.1999999999998</v>
      </c>
      <c r="I298" s="20">
        <f t="shared" si="40"/>
        <v>-35200</v>
      </c>
      <c r="J298" s="22">
        <f t="shared" si="44"/>
        <v>0.03</v>
      </c>
      <c r="K298" s="22">
        <f t="shared" si="41"/>
        <v>0</v>
      </c>
      <c r="L298" s="24">
        <f t="shared" si="42"/>
        <v>0</v>
      </c>
      <c r="M298" s="21">
        <f t="shared" si="43"/>
        <v>25742.399999999998</v>
      </c>
    </row>
    <row r="299" spans="1:13" x14ac:dyDescent="0.2">
      <c r="A299" s="19">
        <v>294</v>
      </c>
      <c r="B299" s="20">
        <v>19650</v>
      </c>
      <c r="C299" s="21">
        <v>5000</v>
      </c>
      <c r="D299" s="21">
        <f>B299*[1]备注!$D$10</f>
        <v>2004.3000000000002</v>
      </c>
      <c r="E299" s="21">
        <f t="shared" si="36"/>
        <v>12645.7</v>
      </c>
      <c r="F299" s="22">
        <f t="shared" si="37"/>
        <v>0.25</v>
      </c>
      <c r="G299" s="22">
        <f t="shared" si="38"/>
        <v>1005</v>
      </c>
      <c r="H299" s="23">
        <f t="shared" si="39"/>
        <v>2156.4250000000002</v>
      </c>
      <c r="I299" s="20">
        <f t="shared" si="40"/>
        <v>-35800</v>
      </c>
      <c r="J299" s="22">
        <f t="shared" si="44"/>
        <v>0.03</v>
      </c>
      <c r="K299" s="22">
        <f t="shared" si="41"/>
        <v>0</v>
      </c>
      <c r="L299" s="24">
        <f t="shared" si="42"/>
        <v>0</v>
      </c>
      <c r="M299" s="21">
        <f t="shared" si="43"/>
        <v>25877.100000000002</v>
      </c>
    </row>
    <row r="300" spans="1:13" x14ac:dyDescent="0.2">
      <c r="A300" s="19">
        <v>295</v>
      </c>
      <c r="B300" s="20">
        <v>19700</v>
      </c>
      <c r="C300" s="21">
        <v>5000</v>
      </c>
      <c r="D300" s="21">
        <f>B300*[1]备注!$D$10</f>
        <v>2009.4</v>
      </c>
      <c r="E300" s="21">
        <f t="shared" si="36"/>
        <v>12690.6</v>
      </c>
      <c r="F300" s="22">
        <f t="shared" si="37"/>
        <v>0.25</v>
      </c>
      <c r="G300" s="22">
        <f t="shared" si="38"/>
        <v>1005</v>
      </c>
      <c r="H300" s="23">
        <f t="shared" si="39"/>
        <v>2167.65</v>
      </c>
      <c r="I300" s="20">
        <f t="shared" si="40"/>
        <v>-36400</v>
      </c>
      <c r="J300" s="22">
        <f t="shared" si="44"/>
        <v>0.03</v>
      </c>
      <c r="K300" s="22">
        <f t="shared" si="41"/>
        <v>0</v>
      </c>
      <c r="L300" s="24">
        <f t="shared" si="42"/>
        <v>0</v>
      </c>
      <c r="M300" s="21">
        <f t="shared" si="43"/>
        <v>26011.800000000003</v>
      </c>
    </row>
    <row r="301" spans="1:13" x14ac:dyDescent="0.2">
      <c r="A301" s="19">
        <v>296</v>
      </c>
      <c r="B301" s="20">
        <v>19750</v>
      </c>
      <c r="C301" s="21">
        <v>5000</v>
      </c>
      <c r="D301" s="21">
        <f>B301*[1]备注!$D$10</f>
        <v>2014.5000000000002</v>
      </c>
      <c r="E301" s="21">
        <f t="shared" si="36"/>
        <v>12735.5</v>
      </c>
      <c r="F301" s="22">
        <f t="shared" si="37"/>
        <v>0.25</v>
      </c>
      <c r="G301" s="22">
        <f t="shared" si="38"/>
        <v>1005</v>
      </c>
      <c r="H301" s="23">
        <f t="shared" si="39"/>
        <v>2178.875</v>
      </c>
      <c r="I301" s="20">
        <f t="shared" si="40"/>
        <v>-37000</v>
      </c>
      <c r="J301" s="22">
        <f t="shared" si="44"/>
        <v>0.03</v>
      </c>
      <c r="K301" s="22">
        <f t="shared" si="41"/>
        <v>0</v>
      </c>
      <c r="L301" s="24">
        <f t="shared" si="42"/>
        <v>0</v>
      </c>
      <c r="M301" s="21">
        <f t="shared" si="43"/>
        <v>26146.5</v>
      </c>
    </row>
    <row r="302" spans="1:13" x14ac:dyDescent="0.2">
      <c r="A302" s="19">
        <v>297</v>
      </c>
      <c r="B302" s="20">
        <v>19800</v>
      </c>
      <c r="C302" s="21">
        <v>5000</v>
      </c>
      <c r="D302" s="21">
        <f>B302*[1]备注!$D$10</f>
        <v>2019.6000000000001</v>
      </c>
      <c r="E302" s="21">
        <f t="shared" si="36"/>
        <v>12780.4</v>
      </c>
      <c r="F302" s="22">
        <f t="shared" si="37"/>
        <v>0.25</v>
      </c>
      <c r="G302" s="22">
        <f t="shared" si="38"/>
        <v>1005</v>
      </c>
      <c r="H302" s="23">
        <f t="shared" si="39"/>
        <v>2190.1</v>
      </c>
      <c r="I302" s="20">
        <f t="shared" si="40"/>
        <v>-37600</v>
      </c>
      <c r="J302" s="22">
        <f t="shared" si="44"/>
        <v>0.03</v>
      </c>
      <c r="K302" s="22">
        <f t="shared" si="41"/>
        <v>0</v>
      </c>
      <c r="L302" s="24">
        <f t="shared" si="42"/>
        <v>0</v>
      </c>
      <c r="M302" s="21">
        <f t="shared" si="43"/>
        <v>26281.199999999997</v>
      </c>
    </row>
    <row r="303" spans="1:13" x14ac:dyDescent="0.2">
      <c r="A303" s="19">
        <v>298</v>
      </c>
      <c r="B303" s="20">
        <v>19850</v>
      </c>
      <c r="C303" s="21">
        <v>5000</v>
      </c>
      <c r="D303" s="21">
        <f>B303*[1]备注!$D$10</f>
        <v>2024.7</v>
      </c>
      <c r="E303" s="21">
        <f t="shared" si="36"/>
        <v>12825.3</v>
      </c>
      <c r="F303" s="22">
        <f t="shared" si="37"/>
        <v>0.25</v>
      </c>
      <c r="G303" s="22">
        <f t="shared" si="38"/>
        <v>1005</v>
      </c>
      <c r="H303" s="23">
        <f t="shared" si="39"/>
        <v>2201.3249999999998</v>
      </c>
      <c r="I303" s="20">
        <f t="shared" si="40"/>
        <v>-38200</v>
      </c>
      <c r="J303" s="22">
        <f t="shared" si="44"/>
        <v>0.03</v>
      </c>
      <c r="K303" s="22">
        <f t="shared" si="41"/>
        <v>0</v>
      </c>
      <c r="L303" s="24">
        <f t="shared" si="42"/>
        <v>0</v>
      </c>
      <c r="M303" s="21">
        <f t="shared" si="43"/>
        <v>26415.899999999998</v>
      </c>
    </row>
    <row r="304" spans="1:13" x14ac:dyDescent="0.2">
      <c r="A304" s="19">
        <v>299</v>
      </c>
      <c r="B304" s="20">
        <v>19900</v>
      </c>
      <c r="C304" s="21">
        <v>5000</v>
      </c>
      <c r="D304" s="21">
        <f>B304*[1]备注!$D$10</f>
        <v>2029.8000000000002</v>
      </c>
      <c r="E304" s="21">
        <f t="shared" si="36"/>
        <v>12870.2</v>
      </c>
      <c r="F304" s="22">
        <f t="shared" si="37"/>
        <v>0.25</v>
      </c>
      <c r="G304" s="22">
        <f t="shared" si="38"/>
        <v>1005</v>
      </c>
      <c r="H304" s="23">
        <f t="shared" si="39"/>
        <v>2212.5500000000002</v>
      </c>
      <c r="I304" s="20">
        <f t="shared" si="40"/>
        <v>-38800</v>
      </c>
      <c r="J304" s="22">
        <f t="shared" si="44"/>
        <v>0.03</v>
      </c>
      <c r="K304" s="22">
        <f t="shared" si="41"/>
        <v>0</v>
      </c>
      <c r="L304" s="24">
        <f t="shared" si="42"/>
        <v>0</v>
      </c>
      <c r="M304" s="21">
        <f t="shared" si="43"/>
        <v>26550.600000000002</v>
      </c>
    </row>
    <row r="305" spans="1:13" x14ac:dyDescent="0.2">
      <c r="A305" s="19">
        <v>300</v>
      </c>
      <c r="B305" s="20">
        <v>19950</v>
      </c>
      <c r="C305" s="21">
        <v>5000</v>
      </c>
      <c r="D305" s="21">
        <f>B305*[1]备注!$D$10</f>
        <v>2034.9</v>
      </c>
      <c r="E305" s="21">
        <f t="shared" si="36"/>
        <v>12915.1</v>
      </c>
      <c r="F305" s="22">
        <f t="shared" si="37"/>
        <v>0.25</v>
      </c>
      <c r="G305" s="22">
        <f t="shared" si="38"/>
        <v>1005</v>
      </c>
      <c r="H305" s="23">
        <f t="shared" si="39"/>
        <v>2223.7750000000001</v>
      </c>
      <c r="I305" s="20">
        <f t="shared" si="40"/>
        <v>-39400</v>
      </c>
      <c r="J305" s="22">
        <f t="shared" si="44"/>
        <v>0.03</v>
      </c>
      <c r="K305" s="22">
        <f t="shared" si="41"/>
        <v>0</v>
      </c>
      <c r="L305" s="24">
        <f t="shared" si="42"/>
        <v>0</v>
      </c>
      <c r="M305" s="21">
        <f t="shared" si="43"/>
        <v>26685.300000000003</v>
      </c>
    </row>
    <row r="306" spans="1:13" x14ac:dyDescent="0.2">
      <c r="A306" s="19">
        <v>301</v>
      </c>
      <c r="B306" s="20">
        <v>20000</v>
      </c>
      <c r="C306" s="21">
        <v>5000</v>
      </c>
      <c r="D306" s="21">
        <f>B306*[1]备注!$D$10</f>
        <v>2040.0000000000002</v>
      </c>
      <c r="E306" s="21">
        <f t="shared" si="36"/>
        <v>12960</v>
      </c>
      <c r="F306" s="22">
        <f t="shared" si="37"/>
        <v>0.25</v>
      </c>
      <c r="G306" s="22">
        <f t="shared" si="38"/>
        <v>1005</v>
      </c>
      <c r="H306" s="23">
        <f t="shared" si="39"/>
        <v>2235</v>
      </c>
      <c r="I306" s="20">
        <f t="shared" si="40"/>
        <v>-40000</v>
      </c>
      <c r="J306" s="22">
        <f t="shared" si="44"/>
        <v>0.03</v>
      </c>
      <c r="K306" s="22">
        <f t="shared" si="41"/>
        <v>0</v>
      </c>
      <c r="L306" s="24">
        <f t="shared" si="42"/>
        <v>0</v>
      </c>
      <c r="M306" s="21">
        <f t="shared" si="43"/>
        <v>26820</v>
      </c>
    </row>
    <row r="307" spans="1:13" x14ac:dyDescent="0.2">
      <c r="A307" s="19">
        <v>302</v>
      </c>
      <c r="B307" s="20">
        <v>20050</v>
      </c>
      <c r="C307" s="21">
        <v>5000</v>
      </c>
      <c r="D307" s="21">
        <f>B307*[1]备注!$D$10</f>
        <v>2045.1000000000001</v>
      </c>
      <c r="E307" s="21">
        <f t="shared" si="36"/>
        <v>13004.9</v>
      </c>
      <c r="F307" s="22">
        <f t="shared" si="37"/>
        <v>0.25</v>
      </c>
      <c r="G307" s="22">
        <f t="shared" si="38"/>
        <v>1005</v>
      </c>
      <c r="H307" s="23">
        <f t="shared" si="39"/>
        <v>2246.2249999999999</v>
      </c>
      <c r="I307" s="20">
        <f t="shared" si="40"/>
        <v>-40600</v>
      </c>
      <c r="J307" s="22">
        <f t="shared" si="44"/>
        <v>0.03</v>
      </c>
      <c r="K307" s="22">
        <f t="shared" si="41"/>
        <v>0</v>
      </c>
      <c r="L307" s="24">
        <f t="shared" si="42"/>
        <v>0</v>
      </c>
      <c r="M307" s="21">
        <f t="shared" si="43"/>
        <v>26954.699999999997</v>
      </c>
    </row>
    <row r="308" spans="1:13" x14ac:dyDescent="0.2">
      <c r="A308" s="19">
        <v>303</v>
      </c>
      <c r="B308" s="20">
        <v>20100</v>
      </c>
      <c r="C308" s="21">
        <v>5000</v>
      </c>
      <c r="D308" s="21">
        <f>B308*[1]备注!$D$10</f>
        <v>2050.2000000000003</v>
      </c>
      <c r="E308" s="21">
        <f t="shared" si="36"/>
        <v>13049.8</v>
      </c>
      <c r="F308" s="22">
        <f t="shared" si="37"/>
        <v>0.25</v>
      </c>
      <c r="G308" s="22">
        <f t="shared" si="38"/>
        <v>1005</v>
      </c>
      <c r="H308" s="23">
        <f t="shared" si="39"/>
        <v>2257.4499999999998</v>
      </c>
      <c r="I308" s="20">
        <f t="shared" si="40"/>
        <v>-41200</v>
      </c>
      <c r="J308" s="22">
        <f t="shared" si="44"/>
        <v>0.03</v>
      </c>
      <c r="K308" s="22">
        <f t="shared" si="41"/>
        <v>0</v>
      </c>
      <c r="L308" s="24">
        <f t="shared" si="42"/>
        <v>0</v>
      </c>
      <c r="M308" s="21">
        <f t="shared" si="43"/>
        <v>27089.399999999998</v>
      </c>
    </row>
    <row r="309" spans="1:13" x14ac:dyDescent="0.2">
      <c r="A309" s="19">
        <v>304</v>
      </c>
      <c r="B309" s="20">
        <v>20150</v>
      </c>
      <c r="C309" s="21">
        <v>5000</v>
      </c>
      <c r="D309" s="21">
        <f>B309*[1]备注!$D$10</f>
        <v>2055.3000000000002</v>
      </c>
      <c r="E309" s="21">
        <f t="shared" si="36"/>
        <v>13094.7</v>
      </c>
      <c r="F309" s="22">
        <f t="shared" si="37"/>
        <v>0.25</v>
      </c>
      <c r="G309" s="22">
        <f t="shared" si="38"/>
        <v>1005</v>
      </c>
      <c r="H309" s="23">
        <f t="shared" si="39"/>
        <v>2268.6750000000002</v>
      </c>
      <c r="I309" s="20">
        <f t="shared" si="40"/>
        <v>-41800</v>
      </c>
      <c r="J309" s="22">
        <f t="shared" si="44"/>
        <v>0.03</v>
      </c>
      <c r="K309" s="22">
        <f t="shared" si="41"/>
        <v>0</v>
      </c>
      <c r="L309" s="24">
        <f t="shared" si="42"/>
        <v>0</v>
      </c>
      <c r="M309" s="21">
        <f t="shared" si="43"/>
        <v>27224.100000000002</v>
      </c>
    </row>
    <row r="310" spans="1:13" x14ac:dyDescent="0.2">
      <c r="A310" s="19">
        <v>305</v>
      </c>
      <c r="B310" s="20">
        <v>20200</v>
      </c>
      <c r="C310" s="21">
        <v>5000</v>
      </c>
      <c r="D310" s="21">
        <f>B310*[1]备注!$D$10</f>
        <v>2060.4</v>
      </c>
      <c r="E310" s="21">
        <f t="shared" si="36"/>
        <v>13139.6</v>
      </c>
      <c r="F310" s="22">
        <f t="shared" si="37"/>
        <v>0.25</v>
      </c>
      <c r="G310" s="22">
        <f t="shared" si="38"/>
        <v>1005</v>
      </c>
      <c r="H310" s="23">
        <f t="shared" si="39"/>
        <v>2279.9</v>
      </c>
      <c r="I310" s="20">
        <f t="shared" si="40"/>
        <v>-42400</v>
      </c>
      <c r="J310" s="22">
        <f t="shared" si="44"/>
        <v>0.03</v>
      </c>
      <c r="K310" s="22">
        <f t="shared" si="41"/>
        <v>0</v>
      </c>
      <c r="L310" s="24">
        <f t="shared" si="42"/>
        <v>0</v>
      </c>
      <c r="M310" s="21">
        <f t="shared" si="43"/>
        <v>27358.800000000003</v>
      </c>
    </row>
    <row r="311" spans="1:13" x14ac:dyDescent="0.2">
      <c r="A311" s="19">
        <v>306</v>
      </c>
      <c r="B311" s="20">
        <v>20250</v>
      </c>
      <c r="C311" s="21">
        <v>5000</v>
      </c>
      <c r="D311" s="21">
        <f>B311*[1]备注!$D$10</f>
        <v>2065.5</v>
      </c>
      <c r="E311" s="21">
        <f t="shared" si="36"/>
        <v>13184.5</v>
      </c>
      <c r="F311" s="22">
        <f t="shared" si="37"/>
        <v>0.25</v>
      </c>
      <c r="G311" s="22">
        <f t="shared" si="38"/>
        <v>1005</v>
      </c>
      <c r="H311" s="23">
        <f t="shared" si="39"/>
        <v>2291.125</v>
      </c>
      <c r="I311" s="20">
        <f t="shared" si="40"/>
        <v>-43000</v>
      </c>
      <c r="J311" s="22">
        <f t="shared" si="44"/>
        <v>0.03</v>
      </c>
      <c r="K311" s="22">
        <f t="shared" si="41"/>
        <v>0</v>
      </c>
      <c r="L311" s="24">
        <f t="shared" si="42"/>
        <v>0</v>
      </c>
      <c r="M311" s="21">
        <f t="shared" si="43"/>
        <v>27493.5</v>
      </c>
    </row>
    <row r="312" spans="1:13" x14ac:dyDescent="0.2">
      <c r="A312" s="19">
        <v>307</v>
      </c>
      <c r="B312" s="20">
        <v>20300</v>
      </c>
      <c r="C312" s="21">
        <v>5000</v>
      </c>
      <c r="D312" s="21">
        <f>B312*[1]备注!$D$10</f>
        <v>2070.6000000000004</v>
      </c>
      <c r="E312" s="21">
        <f t="shared" si="36"/>
        <v>13229.4</v>
      </c>
      <c r="F312" s="22">
        <f t="shared" si="37"/>
        <v>0.25</v>
      </c>
      <c r="G312" s="22">
        <f t="shared" si="38"/>
        <v>1005</v>
      </c>
      <c r="H312" s="23">
        <f t="shared" si="39"/>
        <v>2302.35</v>
      </c>
      <c r="I312" s="20">
        <f t="shared" si="40"/>
        <v>-43600</v>
      </c>
      <c r="J312" s="22">
        <f t="shared" si="44"/>
        <v>0.03</v>
      </c>
      <c r="K312" s="22">
        <f t="shared" si="41"/>
        <v>0</v>
      </c>
      <c r="L312" s="24">
        <f t="shared" si="42"/>
        <v>0</v>
      </c>
      <c r="M312" s="21">
        <f t="shared" si="43"/>
        <v>27628.199999999997</v>
      </c>
    </row>
    <row r="313" spans="1:13" x14ac:dyDescent="0.2">
      <c r="A313" s="19">
        <v>308</v>
      </c>
      <c r="B313" s="20">
        <v>20350</v>
      </c>
      <c r="C313" s="21">
        <v>5000</v>
      </c>
      <c r="D313" s="21">
        <f>B313*[1]备注!$D$10</f>
        <v>2075.7000000000003</v>
      </c>
      <c r="E313" s="21">
        <f t="shared" si="36"/>
        <v>13274.3</v>
      </c>
      <c r="F313" s="22">
        <f t="shared" si="37"/>
        <v>0.25</v>
      </c>
      <c r="G313" s="22">
        <f t="shared" si="38"/>
        <v>1005</v>
      </c>
      <c r="H313" s="23">
        <f t="shared" si="39"/>
        <v>2313.5749999999998</v>
      </c>
      <c r="I313" s="20">
        <f t="shared" si="40"/>
        <v>-44200</v>
      </c>
      <c r="J313" s="22">
        <f t="shared" si="44"/>
        <v>0.03</v>
      </c>
      <c r="K313" s="22">
        <f t="shared" si="41"/>
        <v>0</v>
      </c>
      <c r="L313" s="24">
        <f t="shared" si="42"/>
        <v>0</v>
      </c>
      <c r="M313" s="21">
        <f t="shared" si="43"/>
        <v>27762.899999999998</v>
      </c>
    </row>
    <row r="314" spans="1:13" x14ac:dyDescent="0.2">
      <c r="A314" s="19">
        <v>309</v>
      </c>
      <c r="B314" s="20">
        <v>20400</v>
      </c>
      <c r="C314" s="21">
        <v>5000</v>
      </c>
      <c r="D314" s="21">
        <f>B314*[1]备注!$D$10</f>
        <v>2080.8000000000002</v>
      </c>
      <c r="E314" s="21">
        <f t="shared" si="36"/>
        <v>13319.2</v>
      </c>
      <c r="F314" s="22">
        <f t="shared" si="37"/>
        <v>0.25</v>
      </c>
      <c r="G314" s="22">
        <f t="shared" si="38"/>
        <v>1005</v>
      </c>
      <c r="H314" s="23">
        <f t="shared" si="39"/>
        <v>2324.8000000000002</v>
      </c>
      <c r="I314" s="20">
        <f t="shared" si="40"/>
        <v>-44800</v>
      </c>
      <c r="J314" s="22">
        <f t="shared" si="44"/>
        <v>0.03</v>
      </c>
      <c r="K314" s="22">
        <f t="shared" si="41"/>
        <v>0</v>
      </c>
      <c r="L314" s="24">
        <f t="shared" si="42"/>
        <v>0</v>
      </c>
      <c r="M314" s="21">
        <f t="shared" si="43"/>
        <v>27897.600000000002</v>
      </c>
    </row>
    <row r="315" spans="1:13" x14ac:dyDescent="0.2">
      <c r="A315" s="19">
        <v>310</v>
      </c>
      <c r="B315" s="20">
        <v>20450</v>
      </c>
      <c r="C315" s="21">
        <v>5000</v>
      </c>
      <c r="D315" s="21">
        <f>B315*[1]备注!$D$10</f>
        <v>2085.9</v>
      </c>
      <c r="E315" s="21">
        <f t="shared" si="36"/>
        <v>13364.1</v>
      </c>
      <c r="F315" s="22">
        <f t="shared" si="37"/>
        <v>0.25</v>
      </c>
      <c r="G315" s="22">
        <f t="shared" si="38"/>
        <v>1005</v>
      </c>
      <c r="H315" s="23">
        <f t="shared" si="39"/>
        <v>2336.0250000000001</v>
      </c>
      <c r="I315" s="20">
        <f t="shared" si="40"/>
        <v>-45400</v>
      </c>
      <c r="J315" s="22">
        <f t="shared" si="44"/>
        <v>0.03</v>
      </c>
      <c r="K315" s="22">
        <f t="shared" si="41"/>
        <v>0</v>
      </c>
      <c r="L315" s="24">
        <f t="shared" si="42"/>
        <v>0</v>
      </c>
      <c r="M315" s="21">
        <f t="shared" si="43"/>
        <v>28032.300000000003</v>
      </c>
    </row>
    <row r="316" spans="1:13" x14ac:dyDescent="0.2">
      <c r="A316" s="19">
        <v>311</v>
      </c>
      <c r="B316" s="20">
        <v>20500</v>
      </c>
      <c r="C316" s="21">
        <v>5000</v>
      </c>
      <c r="D316" s="21">
        <f>B316*[1]备注!$D$10</f>
        <v>2091</v>
      </c>
      <c r="E316" s="21">
        <f t="shared" si="36"/>
        <v>13409</v>
      </c>
      <c r="F316" s="22">
        <f t="shared" si="37"/>
        <v>0.25</v>
      </c>
      <c r="G316" s="22">
        <f t="shared" si="38"/>
        <v>1005</v>
      </c>
      <c r="H316" s="23">
        <f t="shared" si="39"/>
        <v>2347.25</v>
      </c>
      <c r="I316" s="20">
        <f t="shared" si="40"/>
        <v>-46000</v>
      </c>
      <c r="J316" s="22">
        <f t="shared" si="44"/>
        <v>0.03</v>
      </c>
      <c r="K316" s="22">
        <f t="shared" si="41"/>
        <v>0</v>
      </c>
      <c r="L316" s="24">
        <f t="shared" si="42"/>
        <v>0</v>
      </c>
      <c r="M316" s="21">
        <f t="shared" si="43"/>
        <v>28167</v>
      </c>
    </row>
    <row r="317" spans="1:13" x14ac:dyDescent="0.2">
      <c r="A317" s="19">
        <v>312</v>
      </c>
      <c r="B317" s="20">
        <v>20550</v>
      </c>
      <c r="C317" s="21">
        <v>5000</v>
      </c>
      <c r="D317" s="21">
        <f>B317*[1]备注!$D$10</f>
        <v>2096.1000000000004</v>
      </c>
      <c r="E317" s="21">
        <f t="shared" si="36"/>
        <v>13453.9</v>
      </c>
      <c r="F317" s="22">
        <f t="shared" si="37"/>
        <v>0.25</v>
      </c>
      <c r="G317" s="22">
        <f t="shared" si="38"/>
        <v>1005</v>
      </c>
      <c r="H317" s="23">
        <f t="shared" si="39"/>
        <v>2358.4749999999999</v>
      </c>
      <c r="I317" s="20">
        <f t="shared" si="40"/>
        <v>-46600</v>
      </c>
      <c r="J317" s="22">
        <f t="shared" si="44"/>
        <v>0.03</v>
      </c>
      <c r="K317" s="22">
        <f t="shared" si="41"/>
        <v>0</v>
      </c>
      <c r="L317" s="24">
        <f t="shared" si="42"/>
        <v>0</v>
      </c>
      <c r="M317" s="21">
        <f t="shared" si="43"/>
        <v>28301.699999999997</v>
      </c>
    </row>
    <row r="318" spans="1:13" x14ac:dyDescent="0.2">
      <c r="A318" s="19">
        <v>313</v>
      </c>
      <c r="B318" s="20">
        <v>20600</v>
      </c>
      <c r="C318" s="21">
        <v>5000</v>
      </c>
      <c r="D318" s="21">
        <f>B318*[1]备注!$D$10</f>
        <v>2101.2000000000003</v>
      </c>
      <c r="E318" s="21">
        <f t="shared" si="36"/>
        <v>13498.8</v>
      </c>
      <c r="F318" s="22">
        <f t="shared" si="37"/>
        <v>0.25</v>
      </c>
      <c r="G318" s="22">
        <f t="shared" si="38"/>
        <v>1005</v>
      </c>
      <c r="H318" s="23">
        <f t="shared" si="39"/>
        <v>2369.6999999999998</v>
      </c>
      <c r="I318" s="20">
        <f t="shared" si="40"/>
        <v>-47200</v>
      </c>
      <c r="J318" s="22">
        <f t="shared" si="44"/>
        <v>0.03</v>
      </c>
      <c r="K318" s="22">
        <f t="shared" si="41"/>
        <v>0</v>
      </c>
      <c r="L318" s="24">
        <f t="shared" si="42"/>
        <v>0</v>
      </c>
      <c r="M318" s="21">
        <f t="shared" si="43"/>
        <v>28436.399999999998</v>
      </c>
    </row>
    <row r="319" spans="1:13" x14ac:dyDescent="0.2">
      <c r="A319" s="19">
        <v>314</v>
      </c>
      <c r="B319" s="20">
        <v>20650</v>
      </c>
      <c r="C319" s="21">
        <v>5000</v>
      </c>
      <c r="D319" s="21">
        <f>B319*[1]备注!$D$10</f>
        <v>2106.3000000000002</v>
      </c>
      <c r="E319" s="21">
        <f t="shared" si="36"/>
        <v>13543.7</v>
      </c>
      <c r="F319" s="22">
        <f t="shared" si="37"/>
        <v>0.25</v>
      </c>
      <c r="G319" s="22">
        <f t="shared" si="38"/>
        <v>1005</v>
      </c>
      <c r="H319" s="23">
        <f t="shared" si="39"/>
        <v>2380.9250000000002</v>
      </c>
      <c r="I319" s="20">
        <f t="shared" si="40"/>
        <v>-47800</v>
      </c>
      <c r="J319" s="22">
        <f t="shared" si="44"/>
        <v>0.03</v>
      </c>
      <c r="K319" s="22">
        <f t="shared" si="41"/>
        <v>0</v>
      </c>
      <c r="L319" s="24">
        <f t="shared" si="42"/>
        <v>0</v>
      </c>
      <c r="M319" s="21">
        <f t="shared" si="43"/>
        <v>28571.100000000002</v>
      </c>
    </row>
    <row r="320" spans="1:13" x14ac:dyDescent="0.2">
      <c r="A320" s="19">
        <v>315</v>
      </c>
      <c r="B320" s="20">
        <v>20700</v>
      </c>
      <c r="C320" s="21">
        <v>5000</v>
      </c>
      <c r="D320" s="21">
        <f>B320*[1]备注!$D$10</f>
        <v>2111.4</v>
      </c>
      <c r="E320" s="21">
        <f t="shared" si="36"/>
        <v>13588.6</v>
      </c>
      <c r="F320" s="22">
        <f t="shared" si="37"/>
        <v>0.25</v>
      </c>
      <c r="G320" s="22">
        <f t="shared" si="38"/>
        <v>1005</v>
      </c>
      <c r="H320" s="23">
        <f t="shared" si="39"/>
        <v>2392.15</v>
      </c>
      <c r="I320" s="20">
        <f t="shared" si="40"/>
        <v>-48400</v>
      </c>
      <c r="J320" s="22">
        <f t="shared" si="44"/>
        <v>0.03</v>
      </c>
      <c r="K320" s="22">
        <f t="shared" si="41"/>
        <v>0</v>
      </c>
      <c r="L320" s="24">
        <f t="shared" si="42"/>
        <v>0</v>
      </c>
      <c r="M320" s="21">
        <f t="shared" si="43"/>
        <v>28705.800000000003</v>
      </c>
    </row>
    <row r="321" spans="1:13" x14ac:dyDescent="0.2">
      <c r="A321" s="19">
        <v>316</v>
      </c>
      <c r="B321" s="20">
        <v>20750</v>
      </c>
      <c r="C321" s="21">
        <v>5000</v>
      </c>
      <c r="D321" s="21">
        <f>B321*[1]备注!$D$10</f>
        <v>2116.5</v>
      </c>
      <c r="E321" s="21">
        <f t="shared" si="36"/>
        <v>13633.5</v>
      </c>
      <c r="F321" s="22">
        <f t="shared" si="37"/>
        <v>0.25</v>
      </c>
      <c r="G321" s="22">
        <f t="shared" si="38"/>
        <v>1005</v>
      </c>
      <c r="H321" s="23">
        <f t="shared" si="39"/>
        <v>2403.375</v>
      </c>
      <c r="I321" s="20">
        <f t="shared" si="40"/>
        <v>-49000</v>
      </c>
      <c r="J321" s="22">
        <f t="shared" si="44"/>
        <v>0.03</v>
      </c>
      <c r="K321" s="22">
        <f t="shared" si="41"/>
        <v>0</v>
      </c>
      <c r="L321" s="24">
        <f t="shared" si="42"/>
        <v>0</v>
      </c>
      <c r="M321" s="21">
        <f t="shared" si="43"/>
        <v>28840.5</v>
      </c>
    </row>
    <row r="322" spans="1:13" x14ac:dyDescent="0.2">
      <c r="A322" s="19">
        <v>317</v>
      </c>
      <c r="B322" s="20">
        <v>20800</v>
      </c>
      <c r="C322" s="21">
        <v>5000</v>
      </c>
      <c r="D322" s="21">
        <f>B322*[1]备注!$D$10</f>
        <v>2121.6000000000004</v>
      </c>
      <c r="E322" s="21">
        <f t="shared" si="36"/>
        <v>13678.4</v>
      </c>
      <c r="F322" s="22">
        <f t="shared" si="37"/>
        <v>0.25</v>
      </c>
      <c r="G322" s="22">
        <f t="shared" si="38"/>
        <v>1005</v>
      </c>
      <c r="H322" s="23">
        <f t="shared" si="39"/>
        <v>2414.6</v>
      </c>
      <c r="I322" s="20">
        <f t="shared" si="40"/>
        <v>-49600</v>
      </c>
      <c r="J322" s="22">
        <f t="shared" si="44"/>
        <v>0.03</v>
      </c>
      <c r="K322" s="22">
        <f t="shared" si="41"/>
        <v>0</v>
      </c>
      <c r="L322" s="24">
        <f t="shared" si="42"/>
        <v>0</v>
      </c>
      <c r="M322" s="21">
        <f t="shared" si="43"/>
        <v>28975.199999999997</v>
      </c>
    </row>
    <row r="323" spans="1:13" x14ac:dyDescent="0.2">
      <c r="A323" s="19">
        <v>318</v>
      </c>
      <c r="B323" s="20">
        <v>20850</v>
      </c>
      <c r="C323" s="21">
        <v>5000</v>
      </c>
      <c r="D323" s="21">
        <f>B323*[1]备注!$D$10</f>
        <v>2126.7000000000003</v>
      </c>
      <c r="E323" s="21">
        <f t="shared" si="36"/>
        <v>13723.3</v>
      </c>
      <c r="F323" s="22">
        <f t="shared" si="37"/>
        <v>0.25</v>
      </c>
      <c r="G323" s="22">
        <f t="shared" si="38"/>
        <v>1005</v>
      </c>
      <c r="H323" s="23">
        <f t="shared" si="39"/>
        <v>2425.8249999999998</v>
      </c>
      <c r="I323" s="20">
        <f t="shared" si="40"/>
        <v>-50200</v>
      </c>
      <c r="J323" s="22">
        <f t="shared" si="44"/>
        <v>0.03</v>
      </c>
      <c r="K323" s="22">
        <f t="shared" si="41"/>
        <v>0</v>
      </c>
      <c r="L323" s="24">
        <f t="shared" si="42"/>
        <v>0</v>
      </c>
      <c r="M323" s="21">
        <f t="shared" si="43"/>
        <v>29109.899999999998</v>
      </c>
    </row>
    <row r="324" spans="1:13" x14ac:dyDescent="0.2">
      <c r="A324" s="19">
        <v>319</v>
      </c>
      <c r="B324" s="20">
        <v>20900</v>
      </c>
      <c r="C324" s="21">
        <v>5000</v>
      </c>
      <c r="D324" s="21">
        <f>B324*[1]备注!$D$10</f>
        <v>2131.8000000000002</v>
      </c>
      <c r="E324" s="21">
        <f t="shared" si="36"/>
        <v>13768.2</v>
      </c>
      <c r="F324" s="22">
        <f t="shared" si="37"/>
        <v>0.25</v>
      </c>
      <c r="G324" s="22">
        <f t="shared" si="38"/>
        <v>1005</v>
      </c>
      <c r="H324" s="23">
        <f t="shared" si="39"/>
        <v>2437.0500000000002</v>
      </c>
      <c r="I324" s="20">
        <f t="shared" si="40"/>
        <v>-50800</v>
      </c>
      <c r="J324" s="22">
        <f t="shared" si="44"/>
        <v>0.03</v>
      </c>
      <c r="K324" s="22">
        <f t="shared" si="41"/>
        <v>0</v>
      </c>
      <c r="L324" s="24">
        <f t="shared" si="42"/>
        <v>0</v>
      </c>
      <c r="M324" s="21">
        <f t="shared" si="43"/>
        <v>29244.600000000002</v>
      </c>
    </row>
    <row r="325" spans="1:13" x14ac:dyDescent="0.2">
      <c r="A325" s="19">
        <v>320</v>
      </c>
      <c r="B325" s="20">
        <v>20950</v>
      </c>
      <c r="C325" s="21">
        <v>5000</v>
      </c>
      <c r="D325" s="21">
        <f>B325*[1]备注!$D$10</f>
        <v>2136.9</v>
      </c>
      <c r="E325" s="21">
        <f t="shared" si="36"/>
        <v>13813.1</v>
      </c>
      <c r="F325" s="22">
        <f t="shared" si="37"/>
        <v>0.25</v>
      </c>
      <c r="G325" s="22">
        <f t="shared" si="38"/>
        <v>1005</v>
      </c>
      <c r="H325" s="23">
        <f t="shared" si="39"/>
        <v>2448.2750000000001</v>
      </c>
      <c r="I325" s="20">
        <f t="shared" si="40"/>
        <v>-51400</v>
      </c>
      <c r="J325" s="22">
        <f t="shared" si="44"/>
        <v>0.03</v>
      </c>
      <c r="K325" s="22">
        <f t="shared" si="41"/>
        <v>0</v>
      </c>
      <c r="L325" s="24">
        <f t="shared" si="42"/>
        <v>0</v>
      </c>
      <c r="M325" s="21">
        <f t="shared" si="43"/>
        <v>29379.300000000003</v>
      </c>
    </row>
    <row r="326" spans="1:13" x14ac:dyDescent="0.2">
      <c r="A326" s="19">
        <v>321</v>
      </c>
      <c r="B326" s="20">
        <v>21000</v>
      </c>
      <c r="C326" s="21">
        <v>5000</v>
      </c>
      <c r="D326" s="21">
        <f>B326*[1]备注!$D$10</f>
        <v>2142</v>
      </c>
      <c r="E326" s="21">
        <f t="shared" si="36"/>
        <v>13858</v>
      </c>
      <c r="F326" s="22">
        <f t="shared" si="37"/>
        <v>0.25</v>
      </c>
      <c r="G326" s="22">
        <f t="shared" si="38"/>
        <v>1005</v>
      </c>
      <c r="H326" s="23">
        <f t="shared" si="39"/>
        <v>2459.5</v>
      </c>
      <c r="I326" s="20">
        <f t="shared" si="40"/>
        <v>-52000</v>
      </c>
      <c r="J326" s="22">
        <f t="shared" si="44"/>
        <v>0.03</v>
      </c>
      <c r="K326" s="22">
        <f t="shared" si="41"/>
        <v>0</v>
      </c>
      <c r="L326" s="24">
        <f t="shared" si="42"/>
        <v>0</v>
      </c>
      <c r="M326" s="21">
        <f t="shared" si="43"/>
        <v>29514</v>
      </c>
    </row>
    <row r="327" spans="1:13" x14ac:dyDescent="0.2">
      <c r="A327" s="19">
        <v>322</v>
      </c>
      <c r="B327" s="20">
        <v>21050</v>
      </c>
      <c r="C327" s="21">
        <v>5000</v>
      </c>
      <c r="D327" s="21">
        <f>B327*[1]备注!$D$10</f>
        <v>2147.1000000000004</v>
      </c>
      <c r="E327" s="21">
        <f t="shared" ref="E327:E390" si="45">B327-C327-D327</f>
        <v>13902.9</v>
      </c>
      <c r="F327" s="22">
        <f t="shared" ref="F327:F390" si="46">IF(E327&lt;=1500,0.03,IF(E327&lt;=4500,0.1,IF(E327&lt;=9000,0.2,IF(E327&lt;=35000,0.25,IF(E327&lt;=55000,0.3,IF(E327&lt;=80000,0.35,0.45))))))</f>
        <v>0.25</v>
      </c>
      <c r="G327" s="22">
        <f t="shared" ref="G327:G390" si="47">IF(E327&lt;=1500,0,IF(E327&lt;=4500,105,IF(E327&lt;=9000,555,IF(E327&lt;=35000,1005,IF(E327&lt;=55000,2755,IF(E327&lt;=80000,5505,13505))))))</f>
        <v>1005</v>
      </c>
      <c r="H327" s="23">
        <f t="shared" ref="H327:H390" si="48">E327*F327-G327</f>
        <v>2470.7249999999999</v>
      </c>
      <c r="I327" s="20">
        <f t="shared" ref="I327:I390" si="49">$B$4-$B327*12</f>
        <v>-52600</v>
      </c>
      <c r="J327" s="22">
        <f t="shared" si="44"/>
        <v>0.03</v>
      </c>
      <c r="K327" s="22">
        <f t="shared" ref="K327:K390" si="50">IF(I327/12&lt;=1500,0,IF(I327/12&lt;=4500,105,IF(I327/12&lt;=9000,555,IF(I327/12&lt;=35000,1005,IF(I327/12&lt;=55000,2755,IF(I327/12&lt;=80000,5505,13505))))))</f>
        <v>0</v>
      </c>
      <c r="L327" s="24">
        <f t="shared" ref="L327:L390" si="51">IF(I327&gt;0,I327*J327-K327,0)</f>
        <v>0</v>
      </c>
      <c r="M327" s="21">
        <f t="shared" ref="M327:M390" si="52">L327+H327*12</f>
        <v>29648.699999999997</v>
      </c>
    </row>
    <row r="328" spans="1:13" x14ac:dyDescent="0.2">
      <c r="A328" s="19">
        <v>323</v>
      </c>
      <c r="B328" s="20">
        <v>21100</v>
      </c>
      <c r="C328" s="21">
        <v>5000</v>
      </c>
      <c r="D328" s="21">
        <f>B328*[1]备注!$D$10</f>
        <v>2152.2000000000003</v>
      </c>
      <c r="E328" s="21">
        <f t="shared" si="45"/>
        <v>13947.8</v>
      </c>
      <c r="F328" s="22">
        <f t="shared" si="46"/>
        <v>0.25</v>
      </c>
      <c r="G328" s="22">
        <f t="shared" si="47"/>
        <v>1005</v>
      </c>
      <c r="H328" s="23">
        <f t="shared" si="48"/>
        <v>2481.9499999999998</v>
      </c>
      <c r="I328" s="20">
        <f t="shared" si="49"/>
        <v>-53200</v>
      </c>
      <c r="J328" s="22">
        <f t="shared" si="44"/>
        <v>0.03</v>
      </c>
      <c r="K328" s="22">
        <f t="shared" si="50"/>
        <v>0</v>
      </c>
      <c r="L328" s="24">
        <f t="shared" si="51"/>
        <v>0</v>
      </c>
      <c r="M328" s="21">
        <f t="shared" si="52"/>
        <v>29783.399999999998</v>
      </c>
    </row>
    <row r="329" spans="1:13" x14ac:dyDescent="0.2">
      <c r="A329" s="19">
        <v>324</v>
      </c>
      <c r="B329" s="20">
        <v>21150</v>
      </c>
      <c r="C329" s="21">
        <v>5000</v>
      </c>
      <c r="D329" s="21">
        <f>B329*[1]备注!$D$10</f>
        <v>2157.3000000000002</v>
      </c>
      <c r="E329" s="21">
        <f t="shared" si="45"/>
        <v>13992.7</v>
      </c>
      <c r="F329" s="22">
        <f t="shared" si="46"/>
        <v>0.25</v>
      </c>
      <c r="G329" s="22">
        <f t="shared" si="47"/>
        <v>1005</v>
      </c>
      <c r="H329" s="23">
        <f t="shared" si="48"/>
        <v>2493.1750000000002</v>
      </c>
      <c r="I329" s="20">
        <f t="shared" si="49"/>
        <v>-53800</v>
      </c>
      <c r="J329" s="22">
        <f t="shared" ref="J329:J392" si="53">IF(I329/12&lt;=1500,0.03,IF(I329/12&lt;=4500,0.1,IF(I329/12&lt;=9000,0.2,IF(I329/12&lt;=35000,0.25,IF(I329/12&lt;=55000,0.3,IF(I329/12&lt;=80000,0.35,0.45))))))</f>
        <v>0.03</v>
      </c>
      <c r="K329" s="22">
        <f t="shared" si="50"/>
        <v>0</v>
      </c>
      <c r="L329" s="24">
        <f t="shared" si="51"/>
        <v>0</v>
      </c>
      <c r="M329" s="21">
        <f t="shared" si="52"/>
        <v>29918.100000000002</v>
      </c>
    </row>
    <row r="330" spans="1:13" x14ac:dyDescent="0.2">
      <c r="A330" s="19">
        <v>325</v>
      </c>
      <c r="B330" s="20">
        <v>21200</v>
      </c>
      <c r="C330" s="21">
        <v>5000</v>
      </c>
      <c r="D330" s="21">
        <f>B330*[1]备注!$D$10</f>
        <v>2162.4</v>
      </c>
      <c r="E330" s="21">
        <f t="shared" si="45"/>
        <v>14037.6</v>
      </c>
      <c r="F330" s="22">
        <f t="shared" si="46"/>
        <v>0.25</v>
      </c>
      <c r="G330" s="22">
        <f t="shared" si="47"/>
        <v>1005</v>
      </c>
      <c r="H330" s="23">
        <f t="shared" si="48"/>
        <v>2504.4</v>
      </c>
      <c r="I330" s="20">
        <f t="shared" si="49"/>
        <v>-54400</v>
      </c>
      <c r="J330" s="22">
        <f t="shared" si="53"/>
        <v>0.03</v>
      </c>
      <c r="K330" s="22">
        <f t="shared" si="50"/>
        <v>0</v>
      </c>
      <c r="L330" s="24">
        <f t="shared" si="51"/>
        <v>0</v>
      </c>
      <c r="M330" s="21">
        <f t="shared" si="52"/>
        <v>30052.800000000003</v>
      </c>
    </row>
    <row r="331" spans="1:13" x14ac:dyDescent="0.2">
      <c r="A331" s="19">
        <v>326</v>
      </c>
      <c r="B331" s="20">
        <v>21250</v>
      </c>
      <c r="C331" s="21">
        <v>5000</v>
      </c>
      <c r="D331" s="21">
        <f>B331*[1]备注!$D$10</f>
        <v>2167.5</v>
      </c>
      <c r="E331" s="21">
        <f t="shared" si="45"/>
        <v>14082.5</v>
      </c>
      <c r="F331" s="22">
        <f t="shared" si="46"/>
        <v>0.25</v>
      </c>
      <c r="G331" s="22">
        <f t="shared" si="47"/>
        <v>1005</v>
      </c>
      <c r="H331" s="23">
        <f t="shared" si="48"/>
        <v>2515.625</v>
      </c>
      <c r="I331" s="20">
        <f t="shared" si="49"/>
        <v>-55000</v>
      </c>
      <c r="J331" s="22">
        <f t="shared" si="53"/>
        <v>0.03</v>
      </c>
      <c r="K331" s="22">
        <f t="shared" si="50"/>
        <v>0</v>
      </c>
      <c r="L331" s="24">
        <f t="shared" si="51"/>
        <v>0</v>
      </c>
      <c r="M331" s="21">
        <f t="shared" si="52"/>
        <v>30187.5</v>
      </c>
    </row>
    <row r="332" spans="1:13" x14ac:dyDescent="0.2">
      <c r="A332" s="19">
        <v>327</v>
      </c>
      <c r="B332" s="20">
        <v>21300</v>
      </c>
      <c r="C332" s="21">
        <v>5000</v>
      </c>
      <c r="D332" s="21">
        <f>B332*[1]备注!$D$10</f>
        <v>2172.6000000000004</v>
      </c>
      <c r="E332" s="21">
        <f t="shared" si="45"/>
        <v>14127.4</v>
      </c>
      <c r="F332" s="22">
        <f t="shared" si="46"/>
        <v>0.25</v>
      </c>
      <c r="G332" s="22">
        <f t="shared" si="47"/>
        <v>1005</v>
      </c>
      <c r="H332" s="23">
        <f t="shared" si="48"/>
        <v>2526.85</v>
      </c>
      <c r="I332" s="20">
        <f t="shared" si="49"/>
        <v>-55600</v>
      </c>
      <c r="J332" s="22">
        <f t="shared" si="53"/>
        <v>0.03</v>
      </c>
      <c r="K332" s="22">
        <f t="shared" si="50"/>
        <v>0</v>
      </c>
      <c r="L332" s="24">
        <f t="shared" si="51"/>
        <v>0</v>
      </c>
      <c r="M332" s="21">
        <f t="shared" si="52"/>
        <v>30322.199999999997</v>
      </c>
    </row>
    <row r="333" spans="1:13" x14ac:dyDescent="0.2">
      <c r="A333" s="19">
        <v>328</v>
      </c>
      <c r="B333" s="20">
        <v>21350</v>
      </c>
      <c r="C333" s="21">
        <v>5000</v>
      </c>
      <c r="D333" s="21">
        <f>B333*[1]备注!$D$10</f>
        <v>2177.7000000000003</v>
      </c>
      <c r="E333" s="21">
        <f t="shared" si="45"/>
        <v>14172.3</v>
      </c>
      <c r="F333" s="22">
        <f t="shared" si="46"/>
        <v>0.25</v>
      </c>
      <c r="G333" s="22">
        <f t="shared" si="47"/>
        <v>1005</v>
      </c>
      <c r="H333" s="23">
        <f t="shared" si="48"/>
        <v>2538.0749999999998</v>
      </c>
      <c r="I333" s="20">
        <f t="shared" si="49"/>
        <v>-56200</v>
      </c>
      <c r="J333" s="22">
        <f t="shared" si="53"/>
        <v>0.03</v>
      </c>
      <c r="K333" s="22">
        <f t="shared" si="50"/>
        <v>0</v>
      </c>
      <c r="L333" s="24">
        <f t="shared" si="51"/>
        <v>0</v>
      </c>
      <c r="M333" s="21">
        <f t="shared" si="52"/>
        <v>30456.899999999998</v>
      </c>
    </row>
    <row r="334" spans="1:13" x14ac:dyDescent="0.2">
      <c r="A334" s="19">
        <v>329</v>
      </c>
      <c r="B334" s="20">
        <v>21400</v>
      </c>
      <c r="C334" s="21">
        <v>5000</v>
      </c>
      <c r="D334" s="21">
        <f>B334*[1]备注!$D$10</f>
        <v>2182.8000000000002</v>
      </c>
      <c r="E334" s="21">
        <f t="shared" si="45"/>
        <v>14217.2</v>
      </c>
      <c r="F334" s="22">
        <f t="shared" si="46"/>
        <v>0.25</v>
      </c>
      <c r="G334" s="22">
        <f t="shared" si="47"/>
        <v>1005</v>
      </c>
      <c r="H334" s="23">
        <f t="shared" si="48"/>
        <v>2549.3000000000002</v>
      </c>
      <c r="I334" s="20">
        <f t="shared" si="49"/>
        <v>-56800</v>
      </c>
      <c r="J334" s="22">
        <f t="shared" si="53"/>
        <v>0.03</v>
      </c>
      <c r="K334" s="22">
        <f t="shared" si="50"/>
        <v>0</v>
      </c>
      <c r="L334" s="24">
        <f t="shared" si="51"/>
        <v>0</v>
      </c>
      <c r="M334" s="21">
        <f t="shared" si="52"/>
        <v>30591.600000000002</v>
      </c>
    </row>
    <row r="335" spans="1:13" x14ac:dyDescent="0.2">
      <c r="A335" s="19">
        <v>330</v>
      </c>
      <c r="B335" s="20">
        <v>21450</v>
      </c>
      <c r="C335" s="21">
        <v>5000</v>
      </c>
      <c r="D335" s="21">
        <f>B335*[1]备注!$D$10</f>
        <v>2187.9</v>
      </c>
      <c r="E335" s="21">
        <f t="shared" si="45"/>
        <v>14262.1</v>
      </c>
      <c r="F335" s="22">
        <f t="shared" si="46"/>
        <v>0.25</v>
      </c>
      <c r="G335" s="22">
        <f t="shared" si="47"/>
        <v>1005</v>
      </c>
      <c r="H335" s="23">
        <f t="shared" si="48"/>
        <v>2560.5250000000001</v>
      </c>
      <c r="I335" s="20">
        <f t="shared" si="49"/>
        <v>-57400</v>
      </c>
      <c r="J335" s="22">
        <f t="shared" si="53"/>
        <v>0.03</v>
      </c>
      <c r="K335" s="22">
        <f t="shared" si="50"/>
        <v>0</v>
      </c>
      <c r="L335" s="24">
        <f t="shared" si="51"/>
        <v>0</v>
      </c>
      <c r="M335" s="21">
        <f t="shared" si="52"/>
        <v>30726.300000000003</v>
      </c>
    </row>
    <row r="336" spans="1:13" x14ac:dyDescent="0.2">
      <c r="A336" s="19">
        <v>331</v>
      </c>
      <c r="B336" s="20">
        <v>21500</v>
      </c>
      <c r="C336" s="21">
        <v>5000</v>
      </c>
      <c r="D336" s="21">
        <f>B336*[1]备注!$D$10</f>
        <v>2193</v>
      </c>
      <c r="E336" s="21">
        <f t="shared" si="45"/>
        <v>14307</v>
      </c>
      <c r="F336" s="22">
        <f t="shared" si="46"/>
        <v>0.25</v>
      </c>
      <c r="G336" s="22">
        <f t="shared" si="47"/>
        <v>1005</v>
      </c>
      <c r="H336" s="23">
        <f t="shared" si="48"/>
        <v>2571.75</v>
      </c>
      <c r="I336" s="20">
        <f t="shared" si="49"/>
        <v>-58000</v>
      </c>
      <c r="J336" s="22">
        <f t="shared" si="53"/>
        <v>0.03</v>
      </c>
      <c r="K336" s="22">
        <f t="shared" si="50"/>
        <v>0</v>
      </c>
      <c r="L336" s="24">
        <f t="shared" si="51"/>
        <v>0</v>
      </c>
      <c r="M336" s="21">
        <f t="shared" si="52"/>
        <v>30861</v>
      </c>
    </row>
    <row r="337" spans="1:13" x14ac:dyDescent="0.2">
      <c r="A337" s="19">
        <v>332</v>
      </c>
      <c r="B337" s="20">
        <v>21550</v>
      </c>
      <c r="C337" s="21">
        <v>5000</v>
      </c>
      <c r="D337" s="21">
        <f>B337*[1]备注!$D$10</f>
        <v>2198.1000000000004</v>
      </c>
      <c r="E337" s="21">
        <f t="shared" si="45"/>
        <v>14351.9</v>
      </c>
      <c r="F337" s="22">
        <f t="shared" si="46"/>
        <v>0.25</v>
      </c>
      <c r="G337" s="22">
        <f t="shared" si="47"/>
        <v>1005</v>
      </c>
      <c r="H337" s="23">
        <f t="shared" si="48"/>
        <v>2582.9749999999999</v>
      </c>
      <c r="I337" s="20">
        <f t="shared" si="49"/>
        <v>-58600</v>
      </c>
      <c r="J337" s="22">
        <f t="shared" si="53"/>
        <v>0.03</v>
      </c>
      <c r="K337" s="22">
        <f t="shared" si="50"/>
        <v>0</v>
      </c>
      <c r="L337" s="24">
        <f t="shared" si="51"/>
        <v>0</v>
      </c>
      <c r="M337" s="21">
        <f t="shared" si="52"/>
        <v>30995.699999999997</v>
      </c>
    </row>
    <row r="338" spans="1:13" x14ac:dyDescent="0.2">
      <c r="A338" s="19">
        <v>333</v>
      </c>
      <c r="B338" s="20">
        <v>21600</v>
      </c>
      <c r="C338" s="21">
        <v>5000</v>
      </c>
      <c r="D338" s="21">
        <f>B338*[1]备注!$D$10</f>
        <v>2203.2000000000003</v>
      </c>
      <c r="E338" s="21">
        <f t="shared" si="45"/>
        <v>14396.8</v>
      </c>
      <c r="F338" s="22">
        <f t="shared" si="46"/>
        <v>0.25</v>
      </c>
      <c r="G338" s="22">
        <f t="shared" si="47"/>
        <v>1005</v>
      </c>
      <c r="H338" s="23">
        <f t="shared" si="48"/>
        <v>2594.1999999999998</v>
      </c>
      <c r="I338" s="20">
        <f t="shared" si="49"/>
        <v>-59200</v>
      </c>
      <c r="J338" s="22">
        <f t="shared" si="53"/>
        <v>0.03</v>
      </c>
      <c r="K338" s="22">
        <f t="shared" si="50"/>
        <v>0</v>
      </c>
      <c r="L338" s="24">
        <f t="shared" si="51"/>
        <v>0</v>
      </c>
      <c r="M338" s="21">
        <f t="shared" si="52"/>
        <v>31130.399999999998</v>
      </c>
    </row>
    <row r="339" spans="1:13" x14ac:dyDescent="0.2">
      <c r="A339" s="19">
        <v>334</v>
      </c>
      <c r="B339" s="20">
        <v>21650</v>
      </c>
      <c r="C339" s="21">
        <v>5000</v>
      </c>
      <c r="D339" s="21">
        <f>B339*[1]备注!$D$10</f>
        <v>2208.3000000000002</v>
      </c>
      <c r="E339" s="21">
        <f t="shared" si="45"/>
        <v>14441.7</v>
      </c>
      <c r="F339" s="22">
        <f t="shared" si="46"/>
        <v>0.25</v>
      </c>
      <c r="G339" s="22">
        <f t="shared" si="47"/>
        <v>1005</v>
      </c>
      <c r="H339" s="23">
        <f t="shared" si="48"/>
        <v>2605.4250000000002</v>
      </c>
      <c r="I339" s="20">
        <f t="shared" si="49"/>
        <v>-59800</v>
      </c>
      <c r="J339" s="22">
        <f t="shared" si="53"/>
        <v>0.03</v>
      </c>
      <c r="K339" s="22">
        <f t="shared" si="50"/>
        <v>0</v>
      </c>
      <c r="L339" s="24">
        <f t="shared" si="51"/>
        <v>0</v>
      </c>
      <c r="M339" s="21">
        <f t="shared" si="52"/>
        <v>31265.100000000002</v>
      </c>
    </row>
    <row r="340" spans="1:13" x14ac:dyDescent="0.2">
      <c r="A340" s="19">
        <v>335</v>
      </c>
      <c r="B340" s="20">
        <v>21700</v>
      </c>
      <c r="C340" s="21">
        <v>5000</v>
      </c>
      <c r="D340" s="21">
        <f>B340*[1]备注!$D$10</f>
        <v>2213.4</v>
      </c>
      <c r="E340" s="21">
        <f t="shared" si="45"/>
        <v>14486.6</v>
      </c>
      <c r="F340" s="22">
        <f t="shared" si="46"/>
        <v>0.25</v>
      </c>
      <c r="G340" s="22">
        <f t="shared" si="47"/>
        <v>1005</v>
      </c>
      <c r="H340" s="23">
        <f t="shared" si="48"/>
        <v>2616.65</v>
      </c>
      <c r="I340" s="20">
        <f t="shared" si="49"/>
        <v>-60400</v>
      </c>
      <c r="J340" s="22">
        <f t="shared" si="53"/>
        <v>0.03</v>
      </c>
      <c r="K340" s="22">
        <f t="shared" si="50"/>
        <v>0</v>
      </c>
      <c r="L340" s="24">
        <f t="shared" si="51"/>
        <v>0</v>
      </c>
      <c r="M340" s="21">
        <f t="shared" si="52"/>
        <v>31399.800000000003</v>
      </c>
    </row>
    <row r="341" spans="1:13" x14ac:dyDescent="0.2">
      <c r="A341" s="19">
        <v>336</v>
      </c>
      <c r="B341" s="20">
        <v>21750</v>
      </c>
      <c r="C341" s="21">
        <v>5000</v>
      </c>
      <c r="D341" s="21">
        <f>B341*[1]备注!$D$10</f>
        <v>2218.5</v>
      </c>
      <c r="E341" s="21">
        <f t="shared" si="45"/>
        <v>14531.5</v>
      </c>
      <c r="F341" s="22">
        <f t="shared" si="46"/>
        <v>0.25</v>
      </c>
      <c r="G341" s="22">
        <f t="shared" si="47"/>
        <v>1005</v>
      </c>
      <c r="H341" s="23">
        <f t="shared" si="48"/>
        <v>2627.875</v>
      </c>
      <c r="I341" s="20">
        <f t="shared" si="49"/>
        <v>-61000</v>
      </c>
      <c r="J341" s="22">
        <f t="shared" si="53"/>
        <v>0.03</v>
      </c>
      <c r="K341" s="22">
        <f t="shared" si="50"/>
        <v>0</v>
      </c>
      <c r="L341" s="24">
        <f t="shared" si="51"/>
        <v>0</v>
      </c>
      <c r="M341" s="21">
        <f t="shared" si="52"/>
        <v>31534.5</v>
      </c>
    </row>
    <row r="342" spans="1:13" x14ac:dyDescent="0.2">
      <c r="A342" s="19">
        <v>337</v>
      </c>
      <c r="B342" s="20">
        <v>21800</v>
      </c>
      <c r="C342" s="21">
        <v>5000</v>
      </c>
      <c r="D342" s="21">
        <f>B342*[1]备注!$D$10</f>
        <v>2223.6000000000004</v>
      </c>
      <c r="E342" s="21">
        <f t="shared" si="45"/>
        <v>14576.4</v>
      </c>
      <c r="F342" s="22">
        <f t="shared" si="46"/>
        <v>0.25</v>
      </c>
      <c r="G342" s="22">
        <f t="shared" si="47"/>
        <v>1005</v>
      </c>
      <c r="H342" s="23">
        <f t="shared" si="48"/>
        <v>2639.1</v>
      </c>
      <c r="I342" s="20">
        <f t="shared" si="49"/>
        <v>-61600</v>
      </c>
      <c r="J342" s="22">
        <f t="shared" si="53"/>
        <v>0.03</v>
      </c>
      <c r="K342" s="22">
        <f t="shared" si="50"/>
        <v>0</v>
      </c>
      <c r="L342" s="24">
        <f t="shared" si="51"/>
        <v>0</v>
      </c>
      <c r="M342" s="21">
        <f t="shared" si="52"/>
        <v>31669.199999999997</v>
      </c>
    </row>
    <row r="343" spans="1:13" x14ac:dyDescent="0.2">
      <c r="A343" s="19">
        <v>338</v>
      </c>
      <c r="B343" s="20">
        <v>21850</v>
      </c>
      <c r="C343" s="21">
        <v>5000</v>
      </c>
      <c r="D343" s="21">
        <f>B343*[1]备注!$D$10</f>
        <v>2228.7000000000003</v>
      </c>
      <c r="E343" s="21">
        <f t="shared" si="45"/>
        <v>14621.3</v>
      </c>
      <c r="F343" s="22">
        <f t="shared" si="46"/>
        <v>0.25</v>
      </c>
      <c r="G343" s="22">
        <f t="shared" si="47"/>
        <v>1005</v>
      </c>
      <c r="H343" s="23">
        <f t="shared" si="48"/>
        <v>2650.3249999999998</v>
      </c>
      <c r="I343" s="20">
        <f t="shared" si="49"/>
        <v>-62200</v>
      </c>
      <c r="J343" s="22">
        <f t="shared" si="53"/>
        <v>0.03</v>
      </c>
      <c r="K343" s="22">
        <f t="shared" si="50"/>
        <v>0</v>
      </c>
      <c r="L343" s="24">
        <f t="shared" si="51"/>
        <v>0</v>
      </c>
      <c r="M343" s="21">
        <f t="shared" si="52"/>
        <v>31803.899999999998</v>
      </c>
    </row>
    <row r="344" spans="1:13" x14ac:dyDescent="0.2">
      <c r="A344" s="19">
        <v>339</v>
      </c>
      <c r="B344" s="20">
        <v>21900</v>
      </c>
      <c r="C344" s="21">
        <v>5000</v>
      </c>
      <c r="D344" s="21">
        <f>B344*[1]备注!$D$10</f>
        <v>2233.8000000000002</v>
      </c>
      <c r="E344" s="21">
        <f t="shared" si="45"/>
        <v>14666.2</v>
      </c>
      <c r="F344" s="22">
        <f t="shared" si="46"/>
        <v>0.25</v>
      </c>
      <c r="G344" s="22">
        <f t="shared" si="47"/>
        <v>1005</v>
      </c>
      <c r="H344" s="23">
        <f t="shared" si="48"/>
        <v>2661.55</v>
      </c>
      <c r="I344" s="20">
        <f t="shared" si="49"/>
        <v>-62800</v>
      </c>
      <c r="J344" s="22">
        <f t="shared" si="53"/>
        <v>0.03</v>
      </c>
      <c r="K344" s="22">
        <f t="shared" si="50"/>
        <v>0</v>
      </c>
      <c r="L344" s="24">
        <f t="shared" si="51"/>
        <v>0</v>
      </c>
      <c r="M344" s="21">
        <f t="shared" si="52"/>
        <v>31938.600000000002</v>
      </c>
    </row>
    <row r="345" spans="1:13" x14ac:dyDescent="0.2">
      <c r="A345" s="19">
        <v>340</v>
      </c>
      <c r="B345" s="20">
        <v>21950</v>
      </c>
      <c r="C345" s="21">
        <v>5000</v>
      </c>
      <c r="D345" s="21">
        <f>B345*[1]备注!$D$10</f>
        <v>2238.9</v>
      </c>
      <c r="E345" s="21">
        <f t="shared" si="45"/>
        <v>14711.1</v>
      </c>
      <c r="F345" s="22">
        <f t="shared" si="46"/>
        <v>0.25</v>
      </c>
      <c r="G345" s="22">
        <f t="shared" si="47"/>
        <v>1005</v>
      </c>
      <c r="H345" s="23">
        <f t="shared" si="48"/>
        <v>2672.7750000000001</v>
      </c>
      <c r="I345" s="20">
        <f t="shared" si="49"/>
        <v>-63400</v>
      </c>
      <c r="J345" s="22">
        <f t="shared" si="53"/>
        <v>0.03</v>
      </c>
      <c r="K345" s="22">
        <f t="shared" si="50"/>
        <v>0</v>
      </c>
      <c r="L345" s="24">
        <f t="shared" si="51"/>
        <v>0</v>
      </c>
      <c r="M345" s="21">
        <f t="shared" si="52"/>
        <v>32073.300000000003</v>
      </c>
    </row>
    <row r="346" spans="1:13" x14ac:dyDescent="0.2">
      <c r="A346" s="19">
        <v>341</v>
      </c>
      <c r="B346" s="20">
        <v>22000</v>
      </c>
      <c r="C346" s="21">
        <v>5000</v>
      </c>
      <c r="D346" s="21">
        <f>B346*[1]备注!$D$10</f>
        <v>2244</v>
      </c>
      <c r="E346" s="21">
        <f t="shared" si="45"/>
        <v>14756</v>
      </c>
      <c r="F346" s="22">
        <f t="shared" si="46"/>
        <v>0.25</v>
      </c>
      <c r="G346" s="22">
        <f t="shared" si="47"/>
        <v>1005</v>
      </c>
      <c r="H346" s="23">
        <f t="shared" si="48"/>
        <v>2684</v>
      </c>
      <c r="I346" s="20">
        <f t="shared" si="49"/>
        <v>-64000</v>
      </c>
      <c r="J346" s="22">
        <f t="shared" si="53"/>
        <v>0.03</v>
      </c>
      <c r="K346" s="22">
        <f t="shared" si="50"/>
        <v>0</v>
      </c>
      <c r="L346" s="24">
        <f t="shared" si="51"/>
        <v>0</v>
      </c>
      <c r="M346" s="21">
        <f t="shared" si="52"/>
        <v>32208</v>
      </c>
    </row>
    <row r="347" spans="1:13" x14ac:dyDescent="0.2">
      <c r="A347" s="19">
        <v>342</v>
      </c>
      <c r="B347" s="20">
        <v>22050</v>
      </c>
      <c r="C347" s="21">
        <v>5000</v>
      </c>
      <c r="D347" s="21">
        <f>B347*[1]备注!$D$10</f>
        <v>2249.1000000000004</v>
      </c>
      <c r="E347" s="21">
        <f t="shared" si="45"/>
        <v>14800.9</v>
      </c>
      <c r="F347" s="22">
        <f t="shared" si="46"/>
        <v>0.25</v>
      </c>
      <c r="G347" s="22">
        <f t="shared" si="47"/>
        <v>1005</v>
      </c>
      <c r="H347" s="23">
        <f t="shared" si="48"/>
        <v>2695.2249999999999</v>
      </c>
      <c r="I347" s="20">
        <f t="shared" si="49"/>
        <v>-64600</v>
      </c>
      <c r="J347" s="22">
        <f t="shared" si="53"/>
        <v>0.03</v>
      </c>
      <c r="K347" s="22">
        <f t="shared" si="50"/>
        <v>0</v>
      </c>
      <c r="L347" s="24">
        <f t="shared" si="51"/>
        <v>0</v>
      </c>
      <c r="M347" s="21">
        <f t="shared" si="52"/>
        <v>32342.699999999997</v>
      </c>
    </row>
    <row r="348" spans="1:13" x14ac:dyDescent="0.2">
      <c r="A348" s="19">
        <v>343</v>
      </c>
      <c r="B348" s="20">
        <v>22100</v>
      </c>
      <c r="C348" s="21">
        <v>5000</v>
      </c>
      <c r="D348" s="21">
        <f>B348*[1]备注!$D$10</f>
        <v>2254.2000000000003</v>
      </c>
      <c r="E348" s="21">
        <f t="shared" si="45"/>
        <v>14845.8</v>
      </c>
      <c r="F348" s="22">
        <f t="shared" si="46"/>
        <v>0.25</v>
      </c>
      <c r="G348" s="22">
        <f t="shared" si="47"/>
        <v>1005</v>
      </c>
      <c r="H348" s="23">
        <f t="shared" si="48"/>
        <v>2706.45</v>
      </c>
      <c r="I348" s="20">
        <f t="shared" si="49"/>
        <v>-65200</v>
      </c>
      <c r="J348" s="22">
        <f t="shared" si="53"/>
        <v>0.03</v>
      </c>
      <c r="K348" s="22">
        <f t="shared" si="50"/>
        <v>0</v>
      </c>
      <c r="L348" s="24">
        <f t="shared" si="51"/>
        <v>0</v>
      </c>
      <c r="M348" s="21">
        <f t="shared" si="52"/>
        <v>32477.399999999998</v>
      </c>
    </row>
    <row r="349" spans="1:13" x14ac:dyDescent="0.2">
      <c r="A349" s="19">
        <v>344</v>
      </c>
      <c r="B349" s="20">
        <v>22150</v>
      </c>
      <c r="C349" s="21">
        <v>5000</v>
      </c>
      <c r="D349" s="21">
        <f>B349*[1]备注!$D$10</f>
        <v>2259.3000000000002</v>
      </c>
      <c r="E349" s="21">
        <f t="shared" si="45"/>
        <v>14890.7</v>
      </c>
      <c r="F349" s="22">
        <f t="shared" si="46"/>
        <v>0.25</v>
      </c>
      <c r="G349" s="22">
        <f t="shared" si="47"/>
        <v>1005</v>
      </c>
      <c r="H349" s="23">
        <f t="shared" si="48"/>
        <v>2717.6750000000002</v>
      </c>
      <c r="I349" s="20">
        <f t="shared" si="49"/>
        <v>-65800</v>
      </c>
      <c r="J349" s="22">
        <f t="shared" si="53"/>
        <v>0.03</v>
      </c>
      <c r="K349" s="22">
        <f t="shared" si="50"/>
        <v>0</v>
      </c>
      <c r="L349" s="24">
        <f t="shared" si="51"/>
        <v>0</v>
      </c>
      <c r="M349" s="21">
        <f t="shared" si="52"/>
        <v>32612.100000000002</v>
      </c>
    </row>
    <row r="350" spans="1:13" x14ac:dyDescent="0.2">
      <c r="A350" s="19">
        <v>345</v>
      </c>
      <c r="B350" s="20">
        <v>22200</v>
      </c>
      <c r="C350" s="21">
        <v>5000</v>
      </c>
      <c r="D350" s="21">
        <f>B350*[1]备注!$D$10</f>
        <v>2264.4</v>
      </c>
      <c r="E350" s="21">
        <f t="shared" si="45"/>
        <v>14935.6</v>
      </c>
      <c r="F350" s="22">
        <f t="shared" si="46"/>
        <v>0.25</v>
      </c>
      <c r="G350" s="22">
        <f t="shared" si="47"/>
        <v>1005</v>
      </c>
      <c r="H350" s="23">
        <f t="shared" si="48"/>
        <v>2728.9</v>
      </c>
      <c r="I350" s="20">
        <f t="shared" si="49"/>
        <v>-66400</v>
      </c>
      <c r="J350" s="22">
        <f t="shared" si="53"/>
        <v>0.03</v>
      </c>
      <c r="K350" s="22">
        <f t="shared" si="50"/>
        <v>0</v>
      </c>
      <c r="L350" s="24">
        <f t="shared" si="51"/>
        <v>0</v>
      </c>
      <c r="M350" s="21">
        <f t="shared" si="52"/>
        <v>32746.800000000003</v>
      </c>
    </row>
    <row r="351" spans="1:13" x14ac:dyDescent="0.2">
      <c r="A351" s="19">
        <v>346</v>
      </c>
      <c r="B351" s="20">
        <v>22250</v>
      </c>
      <c r="C351" s="21">
        <v>5000</v>
      </c>
      <c r="D351" s="21">
        <f>B351*[1]备注!$D$10</f>
        <v>2269.5</v>
      </c>
      <c r="E351" s="21">
        <f t="shared" si="45"/>
        <v>14980.5</v>
      </c>
      <c r="F351" s="22">
        <f t="shared" si="46"/>
        <v>0.25</v>
      </c>
      <c r="G351" s="22">
        <f t="shared" si="47"/>
        <v>1005</v>
      </c>
      <c r="H351" s="23">
        <f t="shared" si="48"/>
        <v>2740.125</v>
      </c>
      <c r="I351" s="20">
        <f t="shared" si="49"/>
        <v>-67000</v>
      </c>
      <c r="J351" s="22">
        <f t="shared" si="53"/>
        <v>0.03</v>
      </c>
      <c r="K351" s="22">
        <f t="shared" si="50"/>
        <v>0</v>
      </c>
      <c r="L351" s="24">
        <f t="shared" si="51"/>
        <v>0</v>
      </c>
      <c r="M351" s="21">
        <f t="shared" si="52"/>
        <v>32881.5</v>
      </c>
    </row>
    <row r="352" spans="1:13" x14ac:dyDescent="0.2">
      <c r="A352" s="19">
        <v>347</v>
      </c>
      <c r="B352" s="20">
        <v>22300</v>
      </c>
      <c r="C352" s="21">
        <v>5000</v>
      </c>
      <c r="D352" s="21">
        <f>B352*[1]备注!$D$10</f>
        <v>2274.6000000000004</v>
      </c>
      <c r="E352" s="21">
        <f t="shared" si="45"/>
        <v>15025.4</v>
      </c>
      <c r="F352" s="22">
        <f t="shared" si="46"/>
        <v>0.25</v>
      </c>
      <c r="G352" s="22">
        <f t="shared" si="47"/>
        <v>1005</v>
      </c>
      <c r="H352" s="23">
        <f t="shared" si="48"/>
        <v>2751.35</v>
      </c>
      <c r="I352" s="20">
        <f t="shared" si="49"/>
        <v>-67600</v>
      </c>
      <c r="J352" s="22">
        <f t="shared" si="53"/>
        <v>0.03</v>
      </c>
      <c r="K352" s="22">
        <f t="shared" si="50"/>
        <v>0</v>
      </c>
      <c r="L352" s="24">
        <f t="shared" si="51"/>
        <v>0</v>
      </c>
      <c r="M352" s="21">
        <f t="shared" si="52"/>
        <v>33016.199999999997</v>
      </c>
    </row>
    <row r="353" spans="1:13" x14ac:dyDescent="0.2">
      <c r="A353" s="19">
        <v>348</v>
      </c>
      <c r="B353" s="20">
        <v>22350</v>
      </c>
      <c r="C353" s="21">
        <v>5000</v>
      </c>
      <c r="D353" s="21">
        <f>B353*[1]备注!$D$10</f>
        <v>2279.7000000000003</v>
      </c>
      <c r="E353" s="21">
        <f t="shared" si="45"/>
        <v>15070.3</v>
      </c>
      <c r="F353" s="22">
        <f t="shared" si="46"/>
        <v>0.25</v>
      </c>
      <c r="G353" s="22">
        <f t="shared" si="47"/>
        <v>1005</v>
      </c>
      <c r="H353" s="23">
        <f t="shared" si="48"/>
        <v>2762.5749999999998</v>
      </c>
      <c r="I353" s="20">
        <f t="shared" si="49"/>
        <v>-68200</v>
      </c>
      <c r="J353" s="22">
        <f t="shared" si="53"/>
        <v>0.03</v>
      </c>
      <c r="K353" s="22">
        <f t="shared" si="50"/>
        <v>0</v>
      </c>
      <c r="L353" s="24">
        <f t="shared" si="51"/>
        <v>0</v>
      </c>
      <c r="M353" s="21">
        <f t="shared" si="52"/>
        <v>33150.899999999994</v>
      </c>
    </row>
    <row r="354" spans="1:13" x14ac:dyDescent="0.2">
      <c r="A354" s="19">
        <v>349</v>
      </c>
      <c r="B354" s="20">
        <v>22400</v>
      </c>
      <c r="C354" s="21">
        <v>5000</v>
      </c>
      <c r="D354" s="21">
        <f>B354*[1]备注!$D$10</f>
        <v>2284.8000000000002</v>
      </c>
      <c r="E354" s="21">
        <f t="shared" si="45"/>
        <v>15115.2</v>
      </c>
      <c r="F354" s="22">
        <f t="shared" si="46"/>
        <v>0.25</v>
      </c>
      <c r="G354" s="22">
        <f t="shared" si="47"/>
        <v>1005</v>
      </c>
      <c r="H354" s="23">
        <f t="shared" si="48"/>
        <v>2773.8</v>
      </c>
      <c r="I354" s="20">
        <f t="shared" si="49"/>
        <v>-68800</v>
      </c>
      <c r="J354" s="22">
        <f t="shared" si="53"/>
        <v>0.03</v>
      </c>
      <c r="K354" s="22">
        <f t="shared" si="50"/>
        <v>0</v>
      </c>
      <c r="L354" s="24">
        <f t="shared" si="51"/>
        <v>0</v>
      </c>
      <c r="M354" s="21">
        <f t="shared" si="52"/>
        <v>33285.600000000006</v>
      </c>
    </row>
    <row r="355" spans="1:13" x14ac:dyDescent="0.2">
      <c r="A355" s="19">
        <v>350</v>
      </c>
      <c r="B355" s="20">
        <v>22450</v>
      </c>
      <c r="C355" s="21">
        <v>5000</v>
      </c>
      <c r="D355" s="21">
        <f>B355*[1]备注!$D$10</f>
        <v>2289.9</v>
      </c>
      <c r="E355" s="21">
        <f t="shared" si="45"/>
        <v>15160.1</v>
      </c>
      <c r="F355" s="22">
        <f t="shared" si="46"/>
        <v>0.25</v>
      </c>
      <c r="G355" s="22">
        <f t="shared" si="47"/>
        <v>1005</v>
      </c>
      <c r="H355" s="23">
        <f t="shared" si="48"/>
        <v>2785.0250000000001</v>
      </c>
      <c r="I355" s="20">
        <f t="shared" si="49"/>
        <v>-69400</v>
      </c>
      <c r="J355" s="22">
        <f t="shared" si="53"/>
        <v>0.03</v>
      </c>
      <c r="K355" s="22">
        <f t="shared" si="50"/>
        <v>0</v>
      </c>
      <c r="L355" s="24">
        <f t="shared" si="51"/>
        <v>0</v>
      </c>
      <c r="M355" s="21">
        <f t="shared" si="52"/>
        <v>33420.300000000003</v>
      </c>
    </row>
    <row r="356" spans="1:13" x14ac:dyDescent="0.2">
      <c r="A356" s="19">
        <v>351</v>
      </c>
      <c r="B356" s="20">
        <v>22500</v>
      </c>
      <c r="C356" s="21">
        <v>5000</v>
      </c>
      <c r="D356" s="21">
        <f>B356*[1]备注!$D$10</f>
        <v>2295</v>
      </c>
      <c r="E356" s="21">
        <f t="shared" si="45"/>
        <v>15205</v>
      </c>
      <c r="F356" s="22">
        <f t="shared" si="46"/>
        <v>0.25</v>
      </c>
      <c r="G356" s="22">
        <f t="shared" si="47"/>
        <v>1005</v>
      </c>
      <c r="H356" s="23">
        <f t="shared" si="48"/>
        <v>2796.25</v>
      </c>
      <c r="I356" s="20">
        <f t="shared" si="49"/>
        <v>-70000</v>
      </c>
      <c r="J356" s="22">
        <f t="shared" si="53"/>
        <v>0.03</v>
      </c>
      <c r="K356" s="22">
        <f t="shared" si="50"/>
        <v>0</v>
      </c>
      <c r="L356" s="24">
        <f t="shared" si="51"/>
        <v>0</v>
      </c>
      <c r="M356" s="21">
        <f t="shared" si="52"/>
        <v>33555</v>
      </c>
    </row>
    <row r="357" spans="1:13" x14ac:dyDescent="0.2">
      <c r="A357" s="19">
        <v>352</v>
      </c>
      <c r="B357" s="20">
        <v>22550</v>
      </c>
      <c r="C357" s="21">
        <v>5000</v>
      </c>
      <c r="D357" s="21">
        <f>B357*[1]备注!$D$10</f>
        <v>2300.1000000000004</v>
      </c>
      <c r="E357" s="21">
        <f t="shared" si="45"/>
        <v>15249.9</v>
      </c>
      <c r="F357" s="22">
        <f t="shared" si="46"/>
        <v>0.25</v>
      </c>
      <c r="G357" s="22">
        <f t="shared" si="47"/>
        <v>1005</v>
      </c>
      <c r="H357" s="23">
        <f t="shared" si="48"/>
        <v>2807.4749999999999</v>
      </c>
      <c r="I357" s="20">
        <f t="shared" si="49"/>
        <v>-70600</v>
      </c>
      <c r="J357" s="22">
        <f t="shared" si="53"/>
        <v>0.03</v>
      </c>
      <c r="K357" s="22">
        <f t="shared" si="50"/>
        <v>0</v>
      </c>
      <c r="L357" s="24">
        <f t="shared" si="51"/>
        <v>0</v>
      </c>
      <c r="M357" s="21">
        <f t="shared" si="52"/>
        <v>33689.699999999997</v>
      </c>
    </row>
    <row r="358" spans="1:13" x14ac:dyDescent="0.2">
      <c r="A358" s="19">
        <v>353</v>
      </c>
      <c r="B358" s="20">
        <v>22600</v>
      </c>
      <c r="C358" s="21">
        <v>5000</v>
      </c>
      <c r="D358" s="21">
        <f>B358*[1]备注!$D$10</f>
        <v>2305.2000000000003</v>
      </c>
      <c r="E358" s="21">
        <f t="shared" si="45"/>
        <v>15294.8</v>
      </c>
      <c r="F358" s="22">
        <f t="shared" si="46"/>
        <v>0.25</v>
      </c>
      <c r="G358" s="22">
        <f t="shared" si="47"/>
        <v>1005</v>
      </c>
      <c r="H358" s="23">
        <f t="shared" si="48"/>
        <v>2818.7</v>
      </c>
      <c r="I358" s="20">
        <f t="shared" si="49"/>
        <v>-71200</v>
      </c>
      <c r="J358" s="22">
        <f t="shared" si="53"/>
        <v>0.03</v>
      </c>
      <c r="K358" s="22">
        <f t="shared" si="50"/>
        <v>0</v>
      </c>
      <c r="L358" s="24">
        <f t="shared" si="51"/>
        <v>0</v>
      </c>
      <c r="M358" s="21">
        <f t="shared" si="52"/>
        <v>33824.399999999994</v>
      </c>
    </row>
    <row r="359" spans="1:13" x14ac:dyDescent="0.2">
      <c r="A359" s="19">
        <v>354</v>
      </c>
      <c r="B359" s="20">
        <v>22650</v>
      </c>
      <c r="C359" s="21">
        <v>5000</v>
      </c>
      <c r="D359" s="21">
        <f>B359*[1]备注!$D$10</f>
        <v>2310.3000000000002</v>
      </c>
      <c r="E359" s="21">
        <f t="shared" si="45"/>
        <v>15339.7</v>
      </c>
      <c r="F359" s="22">
        <f t="shared" si="46"/>
        <v>0.25</v>
      </c>
      <c r="G359" s="22">
        <f t="shared" si="47"/>
        <v>1005</v>
      </c>
      <c r="H359" s="23">
        <f t="shared" si="48"/>
        <v>2829.9250000000002</v>
      </c>
      <c r="I359" s="20">
        <f t="shared" si="49"/>
        <v>-71800</v>
      </c>
      <c r="J359" s="22">
        <f t="shared" si="53"/>
        <v>0.03</v>
      </c>
      <c r="K359" s="22">
        <f t="shared" si="50"/>
        <v>0</v>
      </c>
      <c r="L359" s="24">
        <f t="shared" si="51"/>
        <v>0</v>
      </c>
      <c r="M359" s="21">
        <f t="shared" si="52"/>
        <v>33959.100000000006</v>
      </c>
    </row>
    <row r="360" spans="1:13" x14ac:dyDescent="0.2">
      <c r="A360" s="19">
        <v>355</v>
      </c>
      <c r="B360" s="20">
        <v>22700</v>
      </c>
      <c r="C360" s="21">
        <v>5000</v>
      </c>
      <c r="D360" s="21">
        <f>B360*[1]备注!$D$10</f>
        <v>2315.4</v>
      </c>
      <c r="E360" s="21">
        <f t="shared" si="45"/>
        <v>15384.6</v>
      </c>
      <c r="F360" s="22">
        <f t="shared" si="46"/>
        <v>0.25</v>
      </c>
      <c r="G360" s="22">
        <f t="shared" si="47"/>
        <v>1005</v>
      </c>
      <c r="H360" s="23">
        <f t="shared" si="48"/>
        <v>2841.15</v>
      </c>
      <c r="I360" s="20">
        <f t="shared" si="49"/>
        <v>-72400</v>
      </c>
      <c r="J360" s="22">
        <f t="shared" si="53"/>
        <v>0.03</v>
      </c>
      <c r="K360" s="22">
        <f t="shared" si="50"/>
        <v>0</v>
      </c>
      <c r="L360" s="24">
        <f t="shared" si="51"/>
        <v>0</v>
      </c>
      <c r="M360" s="21">
        <f t="shared" si="52"/>
        <v>34093.800000000003</v>
      </c>
    </row>
    <row r="361" spans="1:13" x14ac:dyDescent="0.2">
      <c r="A361" s="19">
        <v>356</v>
      </c>
      <c r="B361" s="20">
        <v>22750</v>
      </c>
      <c r="C361" s="21">
        <v>5000</v>
      </c>
      <c r="D361" s="21">
        <f>B361*[1]备注!$D$10</f>
        <v>2320.5</v>
      </c>
      <c r="E361" s="21">
        <f t="shared" si="45"/>
        <v>15429.5</v>
      </c>
      <c r="F361" s="22">
        <f t="shared" si="46"/>
        <v>0.25</v>
      </c>
      <c r="G361" s="22">
        <f t="shared" si="47"/>
        <v>1005</v>
      </c>
      <c r="H361" s="23">
        <f t="shared" si="48"/>
        <v>2852.375</v>
      </c>
      <c r="I361" s="20">
        <f t="shared" si="49"/>
        <v>-73000</v>
      </c>
      <c r="J361" s="22">
        <f t="shared" si="53"/>
        <v>0.03</v>
      </c>
      <c r="K361" s="22">
        <f t="shared" si="50"/>
        <v>0</v>
      </c>
      <c r="L361" s="24">
        <f t="shared" si="51"/>
        <v>0</v>
      </c>
      <c r="M361" s="21">
        <f t="shared" si="52"/>
        <v>34228.5</v>
      </c>
    </row>
    <row r="362" spans="1:13" x14ac:dyDescent="0.2">
      <c r="A362" s="19">
        <v>357</v>
      </c>
      <c r="B362" s="20">
        <v>22800</v>
      </c>
      <c r="C362" s="21">
        <v>5000</v>
      </c>
      <c r="D362" s="21">
        <f>B362*[1]备注!$D$10</f>
        <v>2325.6000000000004</v>
      </c>
      <c r="E362" s="21">
        <f t="shared" si="45"/>
        <v>15474.4</v>
      </c>
      <c r="F362" s="22">
        <f t="shared" si="46"/>
        <v>0.25</v>
      </c>
      <c r="G362" s="22">
        <f t="shared" si="47"/>
        <v>1005</v>
      </c>
      <c r="H362" s="23">
        <f t="shared" si="48"/>
        <v>2863.6</v>
      </c>
      <c r="I362" s="20">
        <f t="shared" si="49"/>
        <v>-73600</v>
      </c>
      <c r="J362" s="22">
        <f t="shared" si="53"/>
        <v>0.03</v>
      </c>
      <c r="K362" s="22">
        <f t="shared" si="50"/>
        <v>0</v>
      </c>
      <c r="L362" s="24">
        <f t="shared" si="51"/>
        <v>0</v>
      </c>
      <c r="M362" s="21">
        <f t="shared" si="52"/>
        <v>34363.199999999997</v>
      </c>
    </row>
    <row r="363" spans="1:13" x14ac:dyDescent="0.2">
      <c r="A363" s="19">
        <v>358</v>
      </c>
      <c r="B363" s="20">
        <v>22850</v>
      </c>
      <c r="C363" s="21">
        <v>5000</v>
      </c>
      <c r="D363" s="21">
        <f>B363*[1]备注!$D$10</f>
        <v>2330.7000000000003</v>
      </c>
      <c r="E363" s="21">
        <f t="shared" si="45"/>
        <v>15519.3</v>
      </c>
      <c r="F363" s="22">
        <f t="shared" si="46"/>
        <v>0.25</v>
      </c>
      <c r="G363" s="22">
        <f t="shared" si="47"/>
        <v>1005</v>
      </c>
      <c r="H363" s="23">
        <f t="shared" si="48"/>
        <v>2874.8249999999998</v>
      </c>
      <c r="I363" s="20">
        <f t="shared" si="49"/>
        <v>-74200</v>
      </c>
      <c r="J363" s="22">
        <f t="shared" si="53"/>
        <v>0.03</v>
      </c>
      <c r="K363" s="22">
        <f t="shared" si="50"/>
        <v>0</v>
      </c>
      <c r="L363" s="24">
        <f t="shared" si="51"/>
        <v>0</v>
      </c>
      <c r="M363" s="21">
        <f t="shared" si="52"/>
        <v>34497.899999999994</v>
      </c>
    </row>
    <row r="364" spans="1:13" x14ac:dyDescent="0.2">
      <c r="A364" s="19">
        <v>359</v>
      </c>
      <c r="B364" s="20">
        <v>22900</v>
      </c>
      <c r="C364" s="21">
        <v>5000</v>
      </c>
      <c r="D364" s="21">
        <f>B364*[1]备注!$D$10</f>
        <v>2335.8000000000002</v>
      </c>
      <c r="E364" s="21">
        <f t="shared" si="45"/>
        <v>15564.2</v>
      </c>
      <c r="F364" s="22">
        <f t="shared" si="46"/>
        <v>0.25</v>
      </c>
      <c r="G364" s="22">
        <f t="shared" si="47"/>
        <v>1005</v>
      </c>
      <c r="H364" s="23">
        <f t="shared" si="48"/>
        <v>2886.05</v>
      </c>
      <c r="I364" s="20">
        <f t="shared" si="49"/>
        <v>-74800</v>
      </c>
      <c r="J364" s="22">
        <f t="shared" si="53"/>
        <v>0.03</v>
      </c>
      <c r="K364" s="22">
        <f t="shared" si="50"/>
        <v>0</v>
      </c>
      <c r="L364" s="24">
        <f t="shared" si="51"/>
        <v>0</v>
      </c>
      <c r="M364" s="21">
        <f t="shared" si="52"/>
        <v>34632.600000000006</v>
      </c>
    </row>
    <row r="365" spans="1:13" x14ac:dyDescent="0.2">
      <c r="A365" s="19">
        <v>360</v>
      </c>
      <c r="B365" s="20">
        <v>22950</v>
      </c>
      <c r="C365" s="21">
        <v>5000</v>
      </c>
      <c r="D365" s="21">
        <f>B365*[1]备注!$D$10</f>
        <v>2340.9</v>
      </c>
      <c r="E365" s="21">
        <f t="shared" si="45"/>
        <v>15609.1</v>
      </c>
      <c r="F365" s="22">
        <f t="shared" si="46"/>
        <v>0.25</v>
      </c>
      <c r="G365" s="22">
        <f t="shared" si="47"/>
        <v>1005</v>
      </c>
      <c r="H365" s="23">
        <f t="shared" si="48"/>
        <v>2897.2750000000001</v>
      </c>
      <c r="I365" s="20">
        <f t="shared" si="49"/>
        <v>-75400</v>
      </c>
      <c r="J365" s="22">
        <f t="shared" si="53"/>
        <v>0.03</v>
      </c>
      <c r="K365" s="22">
        <f t="shared" si="50"/>
        <v>0</v>
      </c>
      <c r="L365" s="24">
        <f t="shared" si="51"/>
        <v>0</v>
      </c>
      <c r="M365" s="21">
        <f t="shared" si="52"/>
        <v>34767.300000000003</v>
      </c>
    </row>
    <row r="366" spans="1:13" x14ac:dyDescent="0.2">
      <c r="A366" s="19">
        <v>361</v>
      </c>
      <c r="B366" s="20">
        <v>23000</v>
      </c>
      <c r="C366" s="21">
        <v>5000</v>
      </c>
      <c r="D366" s="21">
        <f>B366*[1]备注!$D$10</f>
        <v>2346</v>
      </c>
      <c r="E366" s="21">
        <f t="shared" si="45"/>
        <v>15654</v>
      </c>
      <c r="F366" s="22">
        <f t="shared" si="46"/>
        <v>0.25</v>
      </c>
      <c r="G366" s="22">
        <f t="shared" si="47"/>
        <v>1005</v>
      </c>
      <c r="H366" s="23">
        <f t="shared" si="48"/>
        <v>2908.5</v>
      </c>
      <c r="I366" s="20">
        <f t="shared" si="49"/>
        <v>-76000</v>
      </c>
      <c r="J366" s="22">
        <f t="shared" si="53"/>
        <v>0.03</v>
      </c>
      <c r="K366" s="22">
        <f t="shared" si="50"/>
        <v>0</v>
      </c>
      <c r="L366" s="24">
        <f t="shared" si="51"/>
        <v>0</v>
      </c>
      <c r="M366" s="21">
        <f t="shared" si="52"/>
        <v>34902</v>
      </c>
    </row>
    <row r="367" spans="1:13" x14ac:dyDescent="0.2">
      <c r="A367" s="19">
        <v>362</v>
      </c>
      <c r="B367" s="20">
        <v>23050</v>
      </c>
      <c r="C367" s="21">
        <v>5000</v>
      </c>
      <c r="D367" s="21">
        <f>B367*[1]备注!$D$10</f>
        <v>2351.1000000000004</v>
      </c>
      <c r="E367" s="21">
        <f t="shared" si="45"/>
        <v>15698.9</v>
      </c>
      <c r="F367" s="22">
        <f t="shared" si="46"/>
        <v>0.25</v>
      </c>
      <c r="G367" s="22">
        <f t="shared" si="47"/>
        <v>1005</v>
      </c>
      <c r="H367" s="23">
        <f t="shared" si="48"/>
        <v>2919.7249999999999</v>
      </c>
      <c r="I367" s="20">
        <f t="shared" si="49"/>
        <v>-76600</v>
      </c>
      <c r="J367" s="22">
        <f t="shared" si="53"/>
        <v>0.03</v>
      </c>
      <c r="K367" s="22">
        <f t="shared" si="50"/>
        <v>0</v>
      </c>
      <c r="L367" s="24">
        <f t="shared" si="51"/>
        <v>0</v>
      </c>
      <c r="M367" s="21">
        <f t="shared" si="52"/>
        <v>35036.699999999997</v>
      </c>
    </row>
    <row r="368" spans="1:13" x14ac:dyDescent="0.2">
      <c r="A368" s="19">
        <v>363</v>
      </c>
      <c r="B368" s="20">
        <v>23100</v>
      </c>
      <c r="C368" s="21">
        <v>5000</v>
      </c>
      <c r="D368" s="21">
        <f>B368*[1]备注!$D$10</f>
        <v>2356.2000000000003</v>
      </c>
      <c r="E368" s="21">
        <f t="shared" si="45"/>
        <v>15743.8</v>
      </c>
      <c r="F368" s="22">
        <f t="shared" si="46"/>
        <v>0.25</v>
      </c>
      <c r="G368" s="22">
        <f t="shared" si="47"/>
        <v>1005</v>
      </c>
      <c r="H368" s="23">
        <f t="shared" si="48"/>
        <v>2930.95</v>
      </c>
      <c r="I368" s="20">
        <f t="shared" si="49"/>
        <v>-77200</v>
      </c>
      <c r="J368" s="22">
        <f t="shared" si="53"/>
        <v>0.03</v>
      </c>
      <c r="K368" s="22">
        <f t="shared" si="50"/>
        <v>0</v>
      </c>
      <c r="L368" s="24">
        <f t="shared" si="51"/>
        <v>0</v>
      </c>
      <c r="M368" s="21">
        <f t="shared" si="52"/>
        <v>35171.399999999994</v>
      </c>
    </row>
    <row r="369" spans="1:13" x14ac:dyDescent="0.2">
      <c r="A369" s="19">
        <v>364</v>
      </c>
      <c r="B369" s="20">
        <v>23150</v>
      </c>
      <c r="C369" s="21">
        <v>5000</v>
      </c>
      <c r="D369" s="21">
        <f>B369*[1]备注!$D$10</f>
        <v>2361.3000000000002</v>
      </c>
      <c r="E369" s="21">
        <f t="shared" si="45"/>
        <v>15788.7</v>
      </c>
      <c r="F369" s="22">
        <f t="shared" si="46"/>
        <v>0.25</v>
      </c>
      <c r="G369" s="22">
        <f t="shared" si="47"/>
        <v>1005</v>
      </c>
      <c r="H369" s="23">
        <f t="shared" si="48"/>
        <v>2942.1750000000002</v>
      </c>
      <c r="I369" s="20">
        <f t="shared" si="49"/>
        <v>-77800</v>
      </c>
      <c r="J369" s="22">
        <f t="shared" si="53"/>
        <v>0.03</v>
      </c>
      <c r="K369" s="22">
        <f t="shared" si="50"/>
        <v>0</v>
      </c>
      <c r="L369" s="24">
        <f t="shared" si="51"/>
        <v>0</v>
      </c>
      <c r="M369" s="21">
        <f t="shared" si="52"/>
        <v>35306.100000000006</v>
      </c>
    </row>
    <row r="370" spans="1:13" x14ac:dyDescent="0.2">
      <c r="A370" s="19">
        <v>365</v>
      </c>
      <c r="B370" s="20">
        <v>23200</v>
      </c>
      <c r="C370" s="21">
        <v>5000</v>
      </c>
      <c r="D370" s="21">
        <f>B370*[1]备注!$D$10</f>
        <v>2366.4</v>
      </c>
      <c r="E370" s="21">
        <f t="shared" si="45"/>
        <v>15833.6</v>
      </c>
      <c r="F370" s="22">
        <f t="shared" si="46"/>
        <v>0.25</v>
      </c>
      <c r="G370" s="22">
        <f t="shared" si="47"/>
        <v>1005</v>
      </c>
      <c r="H370" s="23">
        <f t="shared" si="48"/>
        <v>2953.4</v>
      </c>
      <c r="I370" s="20">
        <f t="shared" si="49"/>
        <v>-78400</v>
      </c>
      <c r="J370" s="22">
        <f t="shared" si="53"/>
        <v>0.03</v>
      </c>
      <c r="K370" s="22">
        <f t="shared" si="50"/>
        <v>0</v>
      </c>
      <c r="L370" s="24">
        <f t="shared" si="51"/>
        <v>0</v>
      </c>
      <c r="M370" s="21">
        <f t="shared" si="52"/>
        <v>35440.800000000003</v>
      </c>
    </row>
    <row r="371" spans="1:13" x14ac:dyDescent="0.2">
      <c r="A371" s="19">
        <v>366</v>
      </c>
      <c r="B371" s="20">
        <v>23250</v>
      </c>
      <c r="C371" s="21">
        <v>5000</v>
      </c>
      <c r="D371" s="21">
        <f>B371*[1]备注!$D$10</f>
        <v>2371.5</v>
      </c>
      <c r="E371" s="21">
        <f t="shared" si="45"/>
        <v>15878.5</v>
      </c>
      <c r="F371" s="22">
        <f t="shared" si="46"/>
        <v>0.25</v>
      </c>
      <c r="G371" s="22">
        <f t="shared" si="47"/>
        <v>1005</v>
      </c>
      <c r="H371" s="23">
        <f t="shared" si="48"/>
        <v>2964.625</v>
      </c>
      <c r="I371" s="20">
        <f t="shared" si="49"/>
        <v>-79000</v>
      </c>
      <c r="J371" s="22">
        <f t="shared" si="53"/>
        <v>0.03</v>
      </c>
      <c r="K371" s="22">
        <f t="shared" si="50"/>
        <v>0</v>
      </c>
      <c r="L371" s="24">
        <f t="shared" si="51"/>
        <v>0</v>
      </c>
      <c r="M371" s="21">
        <f t="shared" si="52"/>
        <v>35575.5</v>
      </c>
    </row>
    <row r="372" spans="1:13" x14ac:dyDescent="0.2">
      <c r="A372" s="19">
        <v>367</v>
      </c>
      <c r="B372" s="20">
        <v>23300</v>
      </c>
      <c r="C372" s="21">
        <v>5000</v>
      </c>
      <c r="D372" s="21">
        <f>B372*[1]备注!$D$10</f>
        <v>2376.6000000000004</v>
      </c>
      <c r="E372" s="21">
        <f t="shared" si="45"/>
        <v>15923.4</v>
      </c>
      <c r="F372" s="22">
        <f t="shared" si="46"/>
        <v>0.25</v>
      </c>
      <c r="G372" s="22">
        <f t="shared" si="47"/>
        <v>1005</v>
      </c>
      <c r="H372" s="23">
        <f t="shared" si="48"/>
        <v>2975.85</v>
      </c>
      <c r="I372" s="20">
        <f t="shared" si="49"/>
        <v>-79600</v>
      </c>
      <c r="J372" s="22">
        <f t="shared" si="53"/>
        <v>0.03</v>
      </c>
      <c r="K372" s="22">
        <f t="shared" si="50"/>
        <v>0</v>
      </c>
      <c r="L372" s="24">
        <f t="shared" si="51"/>
        <v>0</v>
      </c>
      <c r="M372" s="21">
        <f t="shared" si="52"/>
        <v>35710.199999999997</v>
      </c>
    </row>
    <row r="373" spans="1:13" x14ac:dyDescent="0.2">
      <c r="A373" s="19">
        <v>368</v>
      </c>
      <c r="B373" s="20">
        <v>23350</v>
      </c>
      <c r="C373" s="21">
        <v>5000</v>
      </c>
      <c r="D373" s="21">
        <f>B373*[1]备注!$D$10</f>
        <v>2381.7000000000003</v>
      </c>
      <c r="E373" s="21">
        <f t="shared" si="45"/>
        <v>15968.3</v>
      </c>
      <c r="F373" s="22">
        <f t="shared" si="46"/>
        <v>0.25</v>
      </c>
      <c r="G373" s="22">
        <f t="shared" si="47"/>
        <v>1005</v>
      </c>
      <c r="H373" s="23">
        <f t="shared" si="48"/>
        <v>2987.0749999999998</v>
      </c>
      <c r="I373" s="20">
        <f t="shared" si="49"/>
        <v>-80200</v>
      </c>
      <c r="J373" s="22">
        <f t="shared" si="53"/>
        <v>0.03</v>
      </c>
      <c r="K373" s="22">
        <f t="shared" si="50"/>
        <v>0</v>
      </c>
      <c r="L373" s="24">
        <f t="shared" si="51"/>
        <v>0</v>
      </c>
      <c r="M373" s="21">
        <f t="shared" si="52"/>
        <v>35844.899999999994</v>
      </c>
    </row>
    <row r="374" spans="1:13" x14ac:dyDescent="0.2">
      <c r="A374" s="19">
        <v>369</v>
      </c>
      <c r="B374" s="20">
        <v>23400</v>
      </c>
      <c r="C374" s="21">
        <v>5000</v>
      </c>
      <c r="D374" s="21">
        <f>B374*[1]备注!$D$10</f>
        <v>2386.8000000000002</v>
      </c>
      <c r="E374" s="21">
        <f t="shared" si="45"/>
        <v>16013.2</v>
      </c>
      <c r="F374" s="22">
        <f t="shared" si="46"/>
        <v>0.25</v>
      </c>
      <c r="G374" s="22">
        <f t="shared" si="47"/>
        <v>1005</v>
      </c>
      <c r="H374" s="23">
        <f t="shared" si="48"/>
        <v>2998.3</v>
      </c>
      <c r="I374" s="20">
        <f t="shared" si="49"/>
        <v>-80800</v>
      </c>
      <c r="J374" s="22">
        <f t="shared" si="53"/>
        <v>0.03</v>
      </c>
      <c r="K374" s="22">
        <f t="shared" si="50"/>
        <v>0</v>
      </c>
      <c r="L374" s="24">
        <f t="shared" si="51"/>
        <v>0</v>
      </c>
      <c r="M374" s="21">
        <f t="shared" si="52"/>
        <v>35979.600000000006</v>
      </c>
    </row>
    <row r="375" spans="1:13" x14ac:dyDescent="0.2">
      <c r="A375" s="19">
        <v>370</v>
      </c>
      <c r="B375" s="20">
        <v>23450</v>
      </c>
      <c r="C375" s="21">
        <v>5000</v>
      </c>
      <c r="D375" s="21">
        <f>B375*[1]备注!$D$10</f>
        <v>2391.9</v>
      </c>
      <c r="E375" s="21">
        <f t="shared" si="45"/>
        <v>16058.1</v>
      </c>
      <c r="F375" s="22">
        <f t="shared" si="46"/>
        <v>0.25</v>
      </c>
      <c r="G375" s="22">
        <f t="shared" si="47"/>
        <v>1005</v>
      </c>
      <c r="H375" s="23">
        <f t="shared" si="48"/>
        <v>3009.5250000000001</v>
      </c>
      <c r="I375" s="20">
        <f t="shared" si="49"/>
        <v>-81400</v>
      </c>
      <c r="J375" s="22">
        <f t="shared" si="53"/>
        <v>0.03</v>
      </c>
      <c r="K375" s="22">
        <f t="shared" si="50"/>
        <v>0</v>
      </c>
      <c r="L375" s="24">
        <f t="shared" si="51"/>
        <v>0</v>
      </c>
      <c r="M375" s="21">
        <f t="shared" si="52"/>
        <v>36114.300000000003</v>
      </c>
    </row>
    <row r="376" spans="1:13" x14ac:dyDescent="0.2">
      <c r="A376" s="19">
        <v>371</v>
      </c>
      <c r="B376" s="20">
        <v>23500</v>
      </c>
      <c r="C376" s="21">
        <v>5000</v>
      </c>
      <c r="D376" s="21">
        <f>B376*[1]备注!$D$10</f>
        <v>2397</v>
      </c>
      <c r="E376" s="21">
        <f t="shared" si="45"/>
        <v>16103</v>
      </c>
      <c r="F376" s="22">
        <f t="shared" si="46"/>
        <v>0.25</v>
      </c>
      <c r="G376" s="22">
        <f t="shared" si="47"/>
        <v>1005</v>
      </c>
      <c r="H376" s="23">
        <f t="shared" si="48"/>
        <v>3020.75</v>
      </c>
      <c r="I376" s="20">
        <f t="shared" si="49"/>
        <v>-82000</v>
      </c>
      <c r="J376" s="22">
        <f t="shared" si="53"/>
        <v>0.03</v>
      </c>
      <c r="K376" s="22">
        <f t="shared" si="50"/>
        <v>0</v>
      </c>
      <c r="L376" s="24">
        <f t="shared" si="51"/>
        <v>0</v>
      </c>
      <c r="M376" s="21">
        <f t="shared" si="52"/>
        <v>36249</v>
      </c>
    </row>
    <row r="377" spans="1:13" x14ac:dyDescent="0.2">
      <c r="A377" s="19">
        <v>372</v>
      </c>
      <c r="B377" s="20">
        <v>23550</v>
      </c>
      <c r="C377" s="21">
        <v>5000</v>
      </c>
      <c r="D377" s="21">
        <f>B377*[1]备注!$D$10</f>
        <v>2402.1000000000004</v>
      </c>
      <c r="E377" s="21">
        <f t="shared" si="45"/>
        <v>16147.9</v>
      </c>
      <c r="F377" s="22">
        <f t="shared" si="46"/>
        <v>0.25</v>
      </c>
      <c r="G377" s="22">
        <f t="shared" si="47"/>
        <v>1005</v>
      </c>
      <c r="H377" s="23">
        <f t="shared" si="48"/>
        <v>3031.9749999999999</v>
      </c>
      <c r="I377" s="20">
        <f t="shared" si="49"/>
        <v>-82600</v>
      </c>
      <c r="J377" s="22">
        <f t="shared" si="53"/>
        <v>0.03</v>
      </c>
      <c r="K377" s="22">
        <f t="shared" si="50"/>
        <v>0</v>
      </c>
      <c r="L377" s="24">
        <f t="shared" si="51"/>
        <v>0</v>
      </c>
      <c r="M377" s="21">
        <f t="shared" si="52"/>
        <v>36383.699999999997</v>
      </c>
    </row>
    <row r="378" spans="1:13" x14ac:dyDescent="0.2">
      <c r="A378" s="19">
        <v>373</v>
      </c>
      <c r="B378" s="20">
        <v>23600</v>
      </c>
      <c r="C378" s="21">
        <v>5000</v>
      </c>
      <c r="D378" s="21">
        <f>B378*[1]备注!$D$10</f>
        <v>2407.2000000000003</v>
      </c>
      <c r="E378" s="21">
        <f t="shared" si="45"/>
        <v>16192.8</v>
      </c>
      <c r="F378" s="22">
        <f t="shared" si="46"/>
        <v>0.25</v>
      </c>
      <c r="G378" s="22">
        <f t="shared" si="47"/>
        <v>1005</v>
      </c>
      <c r="H378" s="23">
        <f t="shared" si="48"/>
        <v>3043.2</v>
      </c>
      <c r="I378" s="20">
        <f t="shared" si="49"/>
        <v>-83200</v>
      </c>
      <c r="J378" s="22">
        <f t="shared" si="53"/>
        <v>0.03</v>
      </c>
      <c r="K378" s="22">
        <f t="shared" si="50"/>
        <v>0</v>
      </c>
      <c r="L378" s="24">
        <f t="shared" si="51"/>
        <v>0</v>
      </c>
      <c r="M378" s="21">
        <f t="shared" si="52"/>
        <v>36518.399999999994</v>
      </c>
    </row>
    <row r="379" spans="1:13" x14ac:dyDescent="0.2">
      <c r="A379" s="19">
        <v>374</v>
      </c>
      <c r="B379" s="20">
        <v>23650</v>
      </c>
      <c r="C379" s="21">
        <v>5000</v>
      </c>
      <c r="D379" s="21">
        <f>B379*[1]备注!$D$10</f>
        <v>2412.3000000000002</v>
      </c>
      <c r="E379" s="21">
        <f t="shared" si="45"/>
        <v>16237.7</v>
      </c>
      <c r="F379" s="22">
        <f t="shared" si="46"/>
        <v>0.25</v>
      </c>
      <c r="G379" s="22">
        <f t="shared" si="47"/>
        <v>1005</v>
      </c>
      <c r="H379" s="23">
        <f t="shared" si="48"/>
        <v>3054.4250000000002</v>
      </c>
      <c r="I379" s="20">
        <f t="shared" si="49"/>
        <v>-83800</v>
      </c>
      <c r="J379" s="22">
        <f t="shared" si="53"/>
        <v>0.03</v>
      </c>
      <c r="K379" s="22">
        <f t="shared" si="50"/>
        <v>0</v>
      </c>
      <c r="L379" s="24">
        <f t="shared" si="51"/>
        <v>0</v>
      </c>
      <c r="M379" s="21">
        <f t="shared" si="52"/>
        <v>36653.100000000006</v>
      </c>
    </row>
    <row r="380" spans="1:13" x14ac:dyDescent="0.2">
      <c r="A380" s="19">
        <v>375</v>
      </c>
      <c r="B380" s="20">
        <v>23700</v>
      </c>
      <c r="C380" s="21">
        <v>5000</v>
      </c>
      <c r="D380" s="21">
        <f>B380*[1]备注!$D$10</f>
        <v>2417.4</v>
      </c>
      <c r="E380" s="21">
        <f t="shared" si="45"/>
        <v>16282.6</v>
      </c>
      <c r="F380" s="22">
        <f t="shared" si="46"/>
        <v>0.25</v>
      </c>
      <c r="G380" s="22">
        <f t="shared" si="47"/>
        <v>1005</v>
      </c>
      <c r="H380" s="23">
        <f t="shared" si="48"/>
        <v>3065.65</v>
      </c>
      <c r="I380" s="20">
        <f t="shared" si="49"/>
        <v>-84400</v>
      </c>
      <c r="J380" s="22">
        <f t="shared" si="53"/>
        <v>0.03</v>
      </c>
      <c r="K380" s="22">
        <f t="shared" si="50"/>
        <v>0</v>
      </c>
      <c r="L380" s="24">
        <f t="shared" si="51"/>
        <v>0</v>
      </c>
      <c r="M380" s="21">
        <f t="shared" si="52"/>
        <v>36787.800000000003</v>
      </c>
    </row>
    <row r="381" spans="1:13" x14ac:dyDescent="0.2">
      <c r="A381" s="19">
        <v>376</v>
      </c>
      <c r="B381" s="20">
        <v>23750</v>
      </c>
      <c r="C381" s="21">
        <v>5000</v>
      </c>
      <c r="D381" s="21">
        <f>B381*[1]备注!$D$10</f>
        <v>2422.5</v>
      </c>
      <c r="E381" s="21">
        <f t="shared" si="45"/>
        <v>16327.5</v>
      </c>
      <c r="F381" s="22">
        <f t="shared" si="46"/>
        <v>0.25</v>
      </c>
      <c r="G381" s="22">
        <f t="shared" si="47"/>
        <v>1005</v>
      </c>
      <c r="H381" s="23">
        <f t="shared" si="48"/>
        <v>3076.875</v>
      </c>
      <c r="I381" s="20">
        <f t="shared" si="49"/>
        <v>-85000</v>
      </c>
      <c r="J381" s="22">
        <f t="shared" si="53"/>
        <v>0.03</v>
      </c>
      <c r="K381" s="22">
        <f t="shared" si="50"/>
        <v>0</v>
      </c>
      <c r="L381" s="24">
        <f t="shared" si="51"/>
        <v>0</v>
      </c>
      <c r="M381" s="21">
        <f t="shared" si="52"/>
        <v>36922.5</v>
      </c>
    </row>
    <row r="382" spans="1:13" x14ac:dyDescent="0.2">
      <c r="A382" s="19">
        <v>377</v>
      </c>
      <c r="B382" s="20">
        <v>23800</v>
      </c>
      <c r="C382" s="21">
        <v>5000</v>
      </c>
      <c r="D382" s="21">
        <f>B382*[1]备注!$D$10</f>
        <v>2427.6000000000004</v>
      </c>
      <c r="E382" s="21">
        <f t="shared" si="45"/>
        <v>16372.4</v>
      </c>
      <c r="F382" s="22">
        <f t="shared" si="46"/>
        <v>0.25</v>
      </c>
      <c r="G382" s="22">
        <f t="shared" si="47"/>
        <v>1005</v>
      </c>
      <c r="H382" s="23">
        <f t="shared" si="48"/>
        <v>3088.1</v>
      </c>
      <c r="I382" s="20">
        <f t="shared" si="49"/>
        <v>-85600</v>
      </c>
      <c r="J382" s="22">
        <f t="shared" si="53"/>
        <v>0.03</v>
      </c>
      <c r="K382" s="22">
        <f t="shared" si="50"/>
        <v>0</v>
      </c>
      <c r="L382" s="24">
        <f t="shared" si="51"/>
        <v>0</v>
      </c>
      <c r="M382" s="21">
        <f t="shared" si="52"/>
        <v>37057.199999999997</v>
      </c>
    </row>
    <row r="383" spans="1:13" x14ac:dyDescent="0.2">
      <c r="A383" s="19">
        <v>378</v>
      </c>
      <c r="B383" s="20">
        <v>23850</v>
      </c>
      <c r="C383" s="21">
        <v>5000</v>
      </c>
      <c r="D383" s="21">
        <f>B383*[1]备注!$D$10</f>
        <v>2432.7000000000003</v>
      </c>
      <c r="E383" s="21">
        <f t="shared" si="45"/>
        <v>16417.3</v>
      </c>
      <c r="F383" s="22">
        <f t="shared" si="46"/>
        <v>0.25</v>
      </c>
      <c r="G383" s="22">
        <f t="shared" si="47"/>
        <v>1005</v>
      </c>
      <c r="H383" s="23">
        <f t="shared" si="48"/>
        <v>3099.3249999999998</v>
      </c>
      <c r="I383" s="20">
        <f t="shared" si="49"/>
        <v>-86200</v>
      </c>
      <c r="J383" s="22">
        <f t="shared" si="53"/>
        <v>0.03</v>
      </c>
      <c r="K383" s="22">
        <f t="shared" si="50"/>
        <v>0</v>
      </c>
      <c r="L383" s="24">
        <f t="shared" si="51"/>
        <v>0</v>
      </c>
      <c r="M383" s="21">
        <f t="shared" si="52"/>
        <v>37191.899999999994</v>
      </c>
    </row>
    <row r="384" spans="1:13" x14ac:dyDescent="0.2">
      <c r="A384" s="19">
        <v>379</v>
      </c>
      <c r="B384" s="20">
        <v>23900</v>
      </c>
      <c r="C384" s="21">
        <v>5000</v>
      </c>
      <c r="D384" s="21">
        <f>B384*[1]备注!$D$10</f>
        <v>2437.8000000000002</v>
      </c>
      <c r="E384" s="21">
        <f t="shared" si="45"/>
        <v>16462.2</v>
      </c>
      <c r="F384" s="22">
        <f t="shared" si="46"/>
        <v>0.25</v>
      </c>
      <c r="G384" s="22">
        <f t="shared" si="47"/>
        <v>1005</v>
      </c>
      <c r="H384" s="23">
        <f t="shared" si="48"/>
        <v>3110.55</v>
      </c>
      <c r="I384" s="20">
        <f t="shared" si="49"/>
        <v>-86800</v>
      </c>
      <c r="J384" s="22">
        <f t="shared" si="53"/>
        <v>0.03</v>
      </c>
      <c r="K384" s="22">
        <f t="shared" si="50"/>
        <v>0</v>
      </c>
      <c r="L384" s="24">
        <f t="shared" si="51"/>
        <v>0</v>
      </c>
      <c r="M384" s="21">
        <f t="shared" si="52"/>
        <v>37326.600000000006</v>
      </c>
    </row>
    <row r="385" spans="1:13" x14ac:dyDescent="0.2">
      <c r="A385" s="19">
        <v>380</v>
      </c>
      <c r="B385" s="20">
        <v>23950</v>
      </c>
      <c r="C385" s="21">
        <v>5000</v>
      </c>
      <c r="D385" s="21">
        <f>B385*[1]备注!$D$10</f>
        <v>2442.9</v>
      </c>
      <c r="E385" s="21">
        <f t="shared" si="45"/>
        <v>16507.099999999999</v>
      </c>
      <c r="F385" s="22">
        <f t="shared" si="46"/>
        <v>0.25</v>
      </c>
      <c r="G385" s="22">
        <f t="shared" si="47"/>
        <v>1005</v>
      </c>
      <c r="H385" s="23">
        <f t="shared" si="48"/>
        <v>3121.7749999999996</v>
      </c>
      <c r="I385" s="20">
        <f t="shared" si="49"/>
        <v>-87400</v>
      </c>
      <c r="J385" s="22">
        <f t="shared" si="53"/>
        <v>0.03</v>
      </c>
      <c r="K385" s="22">
        <f t="shared" si="50"/>
        <v>0</v>
      </c>
      <c r="L385" s="24">
        <f t="shared" si="51"/>
        <v>0</v>
      </c>
      <c r="M385" s="21">
        <f t="shared" si="52"/>
        <v>37461.299999999996</v>
      </c>
    </row>
    <row r="386" spans="1:13" x14ac:dyDescent="0.2">
      <c r="A386" s="19">
        <v>381</v>
      </c>
      <c r="B386" s="20">
        <v>24000</v>
      </c>
      <c r="C386" s="21">
        <v>5000</v>
      </c>
      <c r="D386" s="21">
        <f>B386*[1]备注!$D$10</f>
        <v>2448</v>
      </c>
      <c r="E386" s="21">
        <f t="shared" si="45"/>
        <v>16552</v>
      </c>
      <c r="F386" s="22">
        <f t="shared" si="46"/>
        <v>0.25</v>
      </c>
      <c r="G386" s="22">
        <f t="shared" si="47"/>
        <v>1005</v>
      </c>
      <c r="H386" s="23">
        <f t="shared" si="48"/>
        <v>3133</v>
      </c>
      <c r="I386" s="20">
        <f t="shared" si="49"/>
        <v>-88000</v>
      </c>
      <c r="J386" s="22">
        <f t="shared" si="53"/>
        <v>0.03</v>
      </c>
      <c r="K386" s="22">
        <f t="shared" si="50"/>
        <v>0</v>
      </c>
      <c r="L386" s="24">
        <f t="shared" si="51"/>
        <v>0</v>
      </c>
      <c r="M386" s="21">
        <f t="shared" si="52"/>
        <v>37596</v>
      </c>
    </row>
    <row r="387" spans="1:13" x14ac:dyDescent="0.2">
      <c r="A387" s="19">
        <v>382</v>
      </c>
      <c r="B387" s="20">
        <v>24050</v>
      </c>
      <c r="C387" s="21">
        <v>5000</v>
      </c>
      <c r="D387" s="21">
        <f>B387*[1]备注!$D$10</f>
        <v>2453.1000000000004</v>
      </c>
      <c r="E387" s="21">
        <f t="shared" si="45"/>
        <v>16596.900000000001</v>
      </c>
      <c r="F387" s="22">
        <f t="shared" si="46"/>
        <v>0.25</v>
      </c>
      <c r="G387" s="22">
        <f t="shared" si="47"/>
        <v>1005</v>
      </c>
      <c r="H387" s="23">
        <f t="shared" si="48"/>
        <v>3144.2250000000004</v>
      </c>
      <c r="I387" s="20">
        <f t="shared" si="49"/>
        <v>-88600</v>
      </c>
      <c r="J387" s="22">
        <f t="shared" si="53"/>
        <v>0.03</v>
      </c>
      <c r="K387" s="22">
        <f t="shared" si="50"/>
        <v>0</v>
      </c>
      <c r="L387" s="24">
        <f t="shared" si="51"/>
        <v>0</v>
      </c>
      <c r="M387" s="21">
        <f t="shared" si="52"/>
        <v>37730.700000000004</v>
      </c>
    </row>
    <row r="388" spans="1:13" x14ac:dyDescent="0.2">
      <c r="A388" s="19">
        <v>383</v>
      </c>
      <c r="B388" s="20">
        <v>24100</v>
      </c>
      <c r="C388" s="21">
        <v>5000</v>
      </c>
      <c r="D388" s="21">
        <f>B388*[1]备注!$D$10</f>
        <v>2458.2000000000003</v>
      </c>
      <c r="E388" s="21">
        <f t="shared" si="45"/>
        <v>16641.8</v>
      </c>
      <c r="F388" s="22">
        <f t="shared" si="46"/>
        <v>0.25</v>
      </c>
      <c r="G388" s="22">
        <f t="shared" si="47"/>
        <v>1005</v>
      </c>
      <c r="H388" s="23">
        <f t="shared" si="48"/>
        <v>3155.45</v>
      </c>
      <c r="I388" s="20">
        <f t="shared" si="49"/>
        <v>-89200</v>
      </c>
      <c r="J388" s="22">
        <f t="shared" si="53"/>
        <v>0.03</v>
      </c>
      <c r="K388" s="22">
        <f t="shared" si="50"/>
        <v>0</v>
      </c>
      <c r="L388" s="24">
        <f t="shared" si="51"/>
        <v>0</v>
      </c>
      <c r="M388" s="21">
        <f t="shared" si="52"/>
        <v>37865.399999999994</v>
      </c>
    </row>
    <row r="389" spans="1:13" x14ac:dyDescent="0.2">
      <c r="A389" s="19">
        <v>384</v>
      </c>
      <c r="B389" s="20">
        <v>24150</v>
      </c>
      <c r="C389" s="21">
        <v>5000</v>
      </c>
      <c r="D389" s="21">
        <f>B389*[1]备注!$D$10</f>
        <v>2463.3000000000002</v>
      </c>
      <c r="E389" s="21">
        <f t="shared" si="45"/>
        <v>16686.7</v>
      </c>
      <c r="F389" s="22">
        <f t="shared" si="46"/>
        <v>0.25</v>
      </c>
      <c r="G389" s="22">
        <f t="shared" si="47"/>
        <v>1005</v>
      </c>
      <c r="H389" s="23">
        <f t="shared" si="48"/>
        <v>3166.6750000000002</v>
      </c>
      <c r="I389" s="20">
        <f t="shared" si="49"/>
        <v>-89800</v>
      </c>
      <c r="J389" s="22">
        <f t="shared" si="53"/>
        <v>0.03</v>
      </c>
      <c r="K389" s="22">
        <f t="shared" si="50"/>
        <v>0</v>
      </c>
      <c r="L389" s="24">
        <f t="shared" si="51"/>
        <v>0</v>
      </c>
      <c r="M389" s="21">
        <f t="shared" si="52"/>
        <v>38000.100000000006</v>
      </c>
    </row>
    <row r="390" spans="1:13" x14ac:dyDescent="0.2">
      <c r="A390" s="19">
        <v>385</v>
      </c>
      <c r="B390" s="20">
        <v>24200</v>
      </c>
      <c r="C390" s="21">
        <v>5000</v>
      </c>
      <c r="D390" s="21">
        <f>B390*[1]备注!$D$10</f>
        <v>2468.4</v>
      </c>
      <c r="E390" s="21">
        <f t="shared" si="45"/>
        <v>16731.599999999999</v>
      </c>
      <c r="F390" s="22">
        <f t="shared" si="46"/>
        <v>0.25</v>
      </c>
      <c r="G390" s="22">
        <f t="shared" si="47"/>
        <v>1005</v>
      </c>
      <c r="H390" s="23">
        <f t="shared" si="48"/>
        <v>3177.8999999999996</v>
      </c>
      <c r="I390" s="20">
        <f t="shared" si="49"/>
        <v>-90400</v>
      </c>
      <c r="J390" s="22">
        <f t="shared" si="53"/>
        <v>0.03</v>
      </c>
      <c r="K390" s="22">
        <f t="shared" si="50"/>
        <v>0</v>
      </c>
      <c r="L390" s="24">
        <f t="shared" si="51"/>
        <v>0</v>
      </c>
      <c r="M390" s="21">
        <f t="shared" si="52"/>
        <v>38134.799999999996</v>
      </c>
    </row>
    <row r="391" spans="1:13" x14ac:dyDescent="0.2">
      <c r="A391" s="19">
        <v>386</v>
      </c>
      <c r="B391" s="20">
        <v>24250</v>
      </c>
      <c r="C391" s="21">
        <v>5000</v>
      </c>
      <c r="D391" s="21">
        <f>B391*[1]备注!$D$10</f>
        <v>2473.5</v>
      </c>
      <c r="E391" s="21">
        <f t="shared" ref="E391:E454" si="54">B391-C391-D391</f>
        <v>16776.5</v>
      </c>
      <c r="F391" s="22">
        <f t="shared" ref="F391:F454" si="55">IF(E391&lt;=1500,0.03,IF(E391&lt;=4500,0.1,IF(E391&lt;=9000,0.2,IF(E391&lt;=35000,0.25,IF(E391&lt;=55000,0.3,IF(E391&lt;=80000,0.35,0.45))))))</f>
        <v>0.25</v>
      </c>
      <c r="G391" s="22">
        <f t="shared" ref="G391:G454" si="56">IF(E391&lt;=1500,0,IF(E391&lt;=4500,105,IF(E391&lt;=9000,555,IF(E391&lt;=35000,1005,IF(E391&lt;=55000,2755,IF(E391&lt;=80000,5505,13505))))))</f>
        <v>1005</v>
      </c>
      <c r="H391" s="23">
        <f t="shared" ref="H391:H454" si="57">E391*F391-G391</f>
        <v>3189.125</v>
      </c>
      <c r="I391" s="20">
        <f t="shared" ref="I391:I454" si="58">$B$4-$B391*12</f>
        <v>-91000</v>
      </c>
      <c r="J391" s="22">
        <f t="shared" si="53"/>
        <v>0.03</v>
      </c>
      <c r="K391" s="22">
        <f t="shared" ref="K391:K454" si="59">IF(I391/12&lt;=1500,0,IF(I391/12&lt;=4500,105,IF(I391/12&lt;=9000,555,IF(I391/12&lt;=35000,1005,IF(I391/12&lt;=55000,2755,IF(I391/12&lt;=80000,5505,13505))))))</f>
        <v>0</v>
      </c>
      <c r="L391" s="24">
        <f t="shared" ref="L391:L454" si="60">IF(I391&gt;0,I391*J391-K391,0)</f>
        <v>0</v>
      </c>
      <c r="M391" s="21">
        <f t="shared" ref="M391:M454" si="61">L391+H391*12</f>
        <v>38269.5</v>
      </c>
    </row>
    <row r="392" spans="1:13" x14ac:dyDescent="0.2">
      <c r="A392" s="19">
        <v>387</v>
      </c>
      <c r="B392" s="20">
        <v>24300</v>
      </c>
      <c r="C392" s="21">
        <v>5000</v>
      </c>
      <c r="D392" s="21">
        <f>B392*[1]备注!$D$10</f>
        <v>2478.6000000000004</v>
      </c>
      <c r="E392" s="21">
        <f t="shared" si="54"/>
        <v>16821.400000000001</v>
      </c>
      <c r="F392" s="22">
        <f t="shared" si="55"/>
        <v>0.25</v>
      </c>
      <c r="G392" s="22">
        <f t="shared" si="56"/>
        <v>1005</v>
      </c>
      <c r="H392" s="23">
        <f t="shared" si="57"/>
        <v>3200.3500000000004</v>
      </c>
      <c r="I392" s="20">
        <f t="shared" si="58"/>
        <v>-91600</v>
      </c>
      <c r="J392" s="22">
        <f t="shared" si="53"/>
        <v>0.03</v>
      </c>
      <c r="K392" s="22">
        <f t="shared" si="59"/>
        <v>0</v>
      </c>
      <c r="L392" s="24">
        <f t="shared" si="60"/>
        <v>0</v>
      </c>
      <c r="M392" s="21">
        <f t="shared" si="61"/>
        <v>38404.200000000004</v>
      </c>
    </row>
    <row r="393" spans="1:13" x14ac:dyDescent="0.2">
      <c r="A393" s="19">
        <v>388</v>
      </c>
      <c r="B393" s="20">
        <v>24350</v>
      </c>
      <c r="C393" s="21">
        <v>5000</v>
      </c>
      <c r="D393" s="21">
        <f>B393*[1]备注!$D$10</f>
        <v>2483.7000000000003</v>
      </c>
      <c r="E393" s="21">
        <f t="shared" si="54"/>
        <v>16866.3</v>
      </c>
      <c r="F393" s="22">
        <f t="shared" si="55"/>
        <v>0.25</v>
      </c>
      <c r="G393" s="22">
        <f t="shared" si="56"/>
        <v>1005</v>
      </c>
      <c r="H393" s="23">
        <f t="shared" si="57"/>
        <v>3211.5749999999998</v>
      </c>
      <c r="I393" s="20">
        <f t="shared" si="58"/>
        <v>-92200</v>
      </c>
      <c r="J393" s="22">
        <f t="shared" ref="J393:J456" si="62">IF(I393/12&lt;=1500,0.03,IF(I393/12&lt;=4500,0.1,IF(I393/12&lt;=9000,0.2,IF(I393/12&lt;=35000,0.25,IF(I393/12&lt;=55000,0.3,IF(I393/12&lt;=80000,0.35,0.45))))))</f>
        <v>0.03</v>
      </c>
      <c r="K393" s="22">
        <f t="shared" si="59"/>
        <v>0</v>
      </c>
      <c r="L393" s="24">
        <f t="shared" si="60"/>
        <v>0</v>
      </c>
      <c r="M393" s="21">
        <f t="shared" si="61"/>
        <v>38538.899999999994</v>
      </c>
    </row>
    <row r="394" spans="1:13" x14ac:dyDescent="0.2">
      <c r="A394" s="19">
        <v>389</v>
      </c>
      <c r="B394" s="20">
        <v>24400</v>
      </c>
      <c r="C394" s="21">
        <v>5000</v>
      </c>
      <c r="D394" s="21">
        <f>B394*[1]备注!$D$10</f>
        <v>2488.8000000000002</v>
      </c>
      <c r="E394" s="21">
        <f t="shared" si="54"/>
        <v>16911.2</v>
      </c>
      <c r="F394" s="22">
        <f t="shared" si="55"/>
        <v>0.25</v>
      </c>
      <c r="G394" s="22">
        <f t="shared" si="56"/>
        <v>1005</v>
      </c>
      <c r="H394" s="23">
        <f t="shared" si="57"/>
        <v>3222.8</v>
      </c>
      <c r="I394" s="20">
        <f t="shared" si="58"/>
        <v>-92800</v>
      </c>
      <c r="J394" s="22">
        <f t="shared" si="62"/>
        <v>0.03</v>
      </c>
      <c r="K394" s="22">
        <f t="shared" si="59"/>
        <v>0</v>
      </c>
      <c r="L394" s="24">
        <f t="shared" si="60"/>
        <v>0</v>
      </c>
      <c r="M394" s="21">
        <f t="shared" si="61"/>
        <v>38673.600000000006</v>
      </c>
    </row>
    <row r="395" spans="1:13" x14ac:dyDescent="0.2">
      <c r="A395" s="19">
        <v>390</v>
      </c>
      <c r="B395" s="20">
        <v>24450</v>
      </c>
      <c r="C395" s="21">
        <v>5000</v>
      </c>
      <c r="D395" s="21">
        <f>B395*[1]备注!$D$10</f>
        <v>2493.9</v>
      </c>
      <c r="E395" s="21">
        <f t="shared" si="54"/>
        <v>16956.099999999999</v>
      </c>
      <c r="F395" s="22">
        <f t="shared" si="55"/>
        <v>0.25</v>
      </c>
      <c r="G395" s="22">
        <f t="shared" si="56"/>
        <v>1005</v>
      </c>
      <c r="H395" s="23">
        <f t="shared" si="57"/>
        <v>3234.0249999999996</v>
      </c>
      <c r="I395" s="20">
        <f t="shared" si="58"/>
        <v>-93400</v>
      </c>
      <c r="J395" s="22">
        <f t="shared" si="62"/>
        <v>0.03</v>
      </c>
      <c r="K395" s="22">
        <f t="shared" si="59"/>
        <v>0</v>
      </c>
      <c r="L395" s="24">
        <f t="shared" si="60"/>
        <v>0</v>
      </c>
      <c r="M395" s="21">
        <f t="shared" si="61"/>
        <v>38808.299999999996</v>
      </c>
    </row>
    <row r="396" spans="1:13" x14ac:dyDescent="0.2">
      <c r="A396" s="19">
        <v>391</v>
      </c>
      <c r="B396" s="20">
        <v>24500</v>
      </c>
      <c r="C396" s="21">
        <v>5000</v>
      </c>
      <c r="D396" s="21">
        <f>B396*[1]备注!$D$10</f>
        <v>2499</v>
      </c>
      <c r="E396" s="21">
        <f t="shared" si="54"/>
        <v>17001</v>
      </c>
      <c r="F396" s="22">
        <f t="shared" si="55"/>
        <v>0.25</v>
      </c>
      <c r="G396" s="22">
        <f t="shared" si="56"/>
        <v>1005</v>
      </c>
      <c r="H396" s="23">
        <f t="shared" si="57"/>
        <v>3245.25</v>
      </c>
      <c r="I396" s="20">
        <f t="shared" si="58"/>
        <v>-94000</v>
      </c>
      <c r="J396" s="22">
        <f t="shared" si="62"/>
        <v>0.03</v>
      </c>
      <c r="K396" s="22">
        <f t="shared" si="59"/>
        <v>0</v>
      </c>
      <c r="L396" s="24">
        <f t="shared" si="60"/>
        <v>0</v>
      </c>
      <c r="M396" s="21">
        <f t="shared" si="61"/>
        <v>38943</v>
      </c>
    </row>
    <row r="397" spans="1:13" x14ac:dyDescent="0.2">
      <c r="A397" s="19">
        <v>392</v>
      </c>
      <c r="B397" s="20">
        <v>24550</v>
      </c>
      <c r="C397" s="21">
        <v>5000</v>
      </c>
      <c r="D397" s="21">
        <f>B397*[1]备注!$D$10</f>
        <v>2504.1000000000004</v>
      </c>
      <c r="E397" s="21">
        <f t="shared" si="54"/>
        <v>17045.900000000001</v>
      </c>
      <c r="F397" s="22">
        <f t="shared" si="55"/>
        <v>0.25</v>
      </c>
      <c r="G397" s="22">
        <f t="shared" si="56"/>
        <v>1005</v>
      </c>
      <c r="H397" s="23">
        <f t="shared" si="57"/>
        <v>3256.4750000000004</v>
      </c>
      <c r="I397" s="20">
        <f t="shared" si="58"/>
        <v>-94600</v>
      </c>
      <c r="J397" s="22">
        <f t="shared" si="62"/>
        <v>0.03</v>
      </c>
      <c r="K397" s="22">
        <f t="shared" si="59"/>
        <v>0</v>
      </c>
      <c r="L397" s="24">
        <f t="shared" si="60"/>
        <v>0</v>
      </c>
      <c r="M397" s="21">
        <f t="shared" si="61"/>
        <v>39077.700000000004</v>
      </c>
    </row>
    <row r="398" spans="1:13" x14ac:dyDescent="0.2">
      <c r="A398" s="19">
        <v>393</v>
      </c>
      <c r="B398" s="20">
        <v>24600</v>
      </c>
      <c r="C398" s="21">
        <v>5000</v>
      </c>
      <c r="D398" s="21">
        <f>B398*[1]备注!$D$10</f>
        <v>2509.2000000000003</v>
      </c>
      <c r="E398" s="21">
        <f t="shared" si="54"/>
        <v>17090.8</v>
      </c>
      <c r="F398" s="22">
        <f t="shared" si="55"/>
        <v>0.25</v>
      </c>
      <c r="G398" s="22">
        <f t="shared" si="56"/>
        <v>1005</v>
      </c>
      <c r="H398" s="23">
        <f t="shared" si="57"/>
        <v>3267.7</v>
      </c>
      <c r="I398" s="20">
        <f t="shared" si="58"/>
        <v>-95200</v>
      </c>
      <c r="J398" s="22">
        <f t="shared" si="62"/>
        <v>0.03</v>
      </c>
      <c r="K398" s="22">
        <f t="shared" si="59"/>
        <v>0</v>
      </c>
      <c r="L398" s="24">
        <f t="shared" si="60"/>
        <v>0</v>
      </c>
      <c r="M398" s="21">
        <f t="shared" si="61"/>
        <v>39212.399999999994</v>
      </c>
    </row>
    <row r="399" spans="1:13" x14ac:dyDescent="0.2">
      <c r="A399" s="19">
        <v>394</v>
      </c>
      <c r="B399" s="20">
        <v>24650</v>
      </c>
      <c r="C399" s="21">
        <v>5000</v>
      </c>
      <c r="D399" s="21">
        <f>B399*[1]备注!$D$10</f>
        <v>2514.3000000000002</v>
      </c>
      <c r="E399" s="21">
        <f t="shared" si="54"/>
        <v>17135.7</v>
      </c>
      <c r="F399" s="22">
        <f t="shared" si="55"/>
        <v>0.25</v>
      </c>
      <c r="G399" s="22">
        <f t="shared" si="56"/>
        <v>1005</v>
      </c>
      <c r="H399" s="23">
        <f t="shared" si="57"/>
        <v>3278.9250000000002</v>
      </c>
      <c r="I399" s="20">
        <f t="shared" si="58"/>
        <v>-95800</v>
      </c>
      <c r="J399" s="22">
        <f t="shared" si="62"/>
        <v>0.03</v>
      </c>
      <c r="K399" s="22">
        <f t="shared" si="59"/>
        <v>0</v>
      </c>
      <c r="L399" s="24">
        <f t="shared" si="60"/>
        <v>0</v>
      </c>
      <c r="M399" s="21">
        <f t="shared" si="61"/>
        <v>39347.100000000006</v>
      </c>
    </row>
    <row r="400" spans="1:13" x14ac:dyDescent="0.2">
      <c r="A400" s="19">
        <v>395</v>
      </c>
      <c r="B400" s="20">
        <v>24700</v>
      </c>
      <c r="C400" s="21">
        <v>5000</v>
      </c>
      <c r="D400" s="21">
        <f>B400*[1]备注!$D$10</f>
        <v>2519.4</v>
      </c>
      <c r="E400" s="21">
        <f t="shared" si="54"/>
        <v>17180.599999999999</v>
      </c>
      <c r="F400" s="22">
        <f t="shared" si="55"/>
        <v>0.25</v>
      </c>
      <c r="G400" s="22">
        <f t="shared" si="56"/>
        <v>1005</v>
      </c>
      <c r="H400" s="23">
        <f t="shared" si="57"/>
        <v>3290.1499999999996</v>
      </c>
      <c r="I400" s="20">
        <f t="shared" si="58"/>
        <v>-96400</v>
      </c>
      <c r="J400" s="22">
        <f t="shared" si="62"/>
        <v>0.03</v>
      </c>
      <c r="K400" s="22">
        <f t="shared" si="59"/>
        <v>0</v>
      </c>
      <c r="L400" s="24">
        <f t="shared" si="60"/>
        <v>0</v>
      </c>
      <c r="M400" s="21">
        <f t="shared" si="61"/>
        <v>39481.799999999996</v>
      </c>
    </row>
    <row r="401" spans="1:13" x14ac:dyDescent="0.2">
      <c r="A401" s="19">
        <v>396</v>
      </c>
      <c r="B401" s="20">
        <v>24750</v>
      </c>
      <c r="C401" s="21">
        <v>5000</v>
      </c>
      <c r="D401" s="21">
        <f>B401*[1]备注!$D$10</f>
        <v>2524.5</v>
      </c>
      <c r="E401" s="21">
        <f t="shared" si="54"/>
        <v>17225.5</v>
      </c>
      <c r="F401" s="22">
        <f t="shared" si="55"/>
        <v>0.25</v>
      </c>
      <c r="G401" s="22">
        <f t="shared" si="56"/>
        <v>1005</v>
      </c>
      <c r="H401" s="23">
        <f t="shared" si="57"/>
        <v>3301.375</v>
      </c>
      <c r="I401" s="20">
        <f t="shared" si="58"/>
        <v>-97000</v>
      </c>
      <c r="J401" s="22">
        <f t="shared" si="62"/>
        <v>0.03</v>
      </c>
      <c r="K401" s="22">
        <f t="shared" si="59"/>
        <v>0</v>
      </c>
      <c r="L401" s="24">
        <f t="shared" si="60"/>
        <v>0</v>
      </c>
      <c r="M401" s="21">
        <f t="shared" si="61"/>
        <v>39616.5</v>
      </c>
    </row>
    <row r="402" spans="1:13" x14ac:dyDescent="0.2">
      <c r="A402" s="19">
        <v>397</v>
      </c>
      <c r="B402" s="20">
        <v>24800</v>
      </c>
      <c r="C402" s="21">
        <v>5000</v>
      </c>
      <c r="D402" s="21">
        <f>B402*[1]备注!$D$10</f>
        <v>2529.6000000000004</v>
      </c>
      <c r="E402" s="21">
        <f t="shared" si="54"/>
        <v>17270.400000000001</v>
      </c>
      <c r="F402" s="22">
        <f t="shared" si="55"/>
        <v>0.25</v>
      </c>
      <c r="G402" s="22">
        <f t="shared" si="56"/>
        <v>1005</v>
      </c>
      <c r="H402" s="23">
        <f t="shared" si="57"/>
        <v>3312.6000000000004</v>
      </c>
      <c r="I402" s="20">
        <f t="shared" si="58"/>
        <v>-97600</v>
      </c>
      <c r="J402" s="22">
        <f t="shared" si="62"/>
        <v>0.03</v>
      </c>
      <c r="K402" s="22">
        <f t="shared" si="59"/>
        <v>0</v>
      </c>
      <c r="L402" s="24">
        <f t="shared" si="60"/>
        <v>0</v>
      </c>
      <c r="M402" s="21">
        <f t="shared" si="61"/>
        <v>39751.200000000004</v>
      </c>
    </row>
    <row r="403" spans="1:13" x14ac:dyDescent="0.2">
      <c r="A403" s="19">
        <v>398</v>
      </c>
      <c r="B403" s="20">
        <v>24850</v>
      </c>
      <c r="C403" s="21">
        <v>5000</v>
      </c>
      <c r="D403" s="21">
        <f>B403*[1]备注!$D$10</f>
        <v>2534.7000000000003</v>
      </c>
      <c r="E403" s="21">
        <f t="shared" si="54"/>
        <v>17315.3</v>
      </c>
      <c r="F403" s="22">
        <f t="shared" si="55"/>
        <v>0.25</v>
      </c>
      <c r="G403" s="22">
        <f t="shared" si="56"/>
        <v>1005</v>
      </c>
      <c r="H403" s="23">
        <f t="shared" si="57"/>
        <v>3323.8249999999998</v>
      </c>
      <c r="I403" s="20">
        <f t="shared" si="58"/>
        <v>-98200</v>
      </c>
      <c r="J403" s="22">
        <f t="shared" si="62"/>
        <v>0.03</v>
      </c>
      <c r="K403" s="22">
        <f t="shared" si="59"/>
        <v>0</v>
      </c>
      <c r="L403" s="24">
        <f t="shared" si="60"/>
        <v>0</v>
      </c>
      <c r="M403" s="21">
        <f t="shared" si="61"/>
        <v>39885.899999999994</v>
      </c>
    </row>
    <row r="404" spans="1:13" x14ac:dyDescent="0.2">
      <c r="A404" s="19">
        <v>399</v>
      </c>
      <c r="B404" s="20">
        <v>24900</v>
      </c>
      <c r="C404" s="21">
        <v>5000</v>
      </c>
      <c r="D404" s="21">
        <f>B404*[1]备注!$D$10</f>
        <v>2539.8000000000002</v>
      </c>
      <c r="E404" s="21">
        <f t="shared" si="54"/>
        <v>17360.2</v>
      </c>
      <c r="F404" s="22">
        <f t="shared" si="55"/>
        <v>0.25</v>
      </c>
      <c r="G404" s="22">
        <f t="shared" si="56"/>
        <v>1005</v>
      </c>
      <c r="H404" s="23">
        <f t="shared" si="57"/>
        <v>3335.05</v>
      </c>
      <c r="I404" s="20">
        <f t="shared" si="58"/>
        <v>-98800</v>
      </c>
      <c r="J404" s="22">
        <f t="shared" si="62"/>
        <v>0.03</v>
      </c>
      <c r="K404" s="22">
        <f t="shared" si="59"/>
        <v>0</v>
      </c>
      <c r="L404" s="24">
        <f t="shared" si="60"/>
        <v>0</v>
      </c>
      <c r="M404" s="21">
        <f t="shared" si="61"/>
        <v>40020.600000000006</v>
      </c>
    </row>
    <row r="405" spans="1:13" x14ac:dyDescent="0.2">
      <c r="A405" s="19">
        <v>400</v>
      </c>
      <c r="B405" s="20">
        <v>24950</v>
      </c>
      <c r="C405" s="21">
        <v>5000</v>
      </c>
      <c r="D405" s="21">
        <f>B405*[1]备注!$D$10</f>
        <v>2544.9</v>
      </c>
      <c r="E405" s="21">
        <f t="shared" si="54"/>
        <v>17405.099999999999</v>
      </c>
      <c r="F405" s="22">
        <f t="shared" si="55"/>
        <v>0.25</v>
      </c>
      <c r="G405" s="22">
        <f t="shared" si="56"/>
        <v>1005</v>
      </c>
      <c r="H405" s="23">
        <f t="shared" si="57"/>
        <v>3346.2749999999996</v>
      </c>
      <c r="I405" s="20">
        <f t="shared" si="58"/>
        <v>-99400</v>
      </c>
      <c r="J405" s="22">
        <f t="shared" si="62"/>
        <v>0.03</v>
      </c>
      <c r="K405" s="22">
        <f t="shared" si="59"/>
        <v>0</v>
      </c>
      <c r="L405" s="24">
        <f t="shared" si="60"/>
        <v>0</v>
      </c>
      <c r="M405" s="21">
        <f t="shared" si="61"/>
        <v>40155.299999999996</v>
      </c>
    </row>
    <row r="406" spans="1:13" x14ac:dyDescent="0.2">
      <c r="A406" s="19">
        <v>401</v>
      </c>
      <c r="B406" s="20">
        <v>25000</v>
      </c>
      <c r="C406" s="21">
        <v>5000</v>
      </c>
      <c r="D406" s="21">
        <f>B406*[1]备注!$D$10</f>
        <v>2550</v>
      </c>
      <c r="E406" s="21">
        <f t="shared" si="54"/>
        <v>17450</v>
      </c>
      <c r="F406" s="22">
        <f t="shared" si="55"/>
        <v>0.25</v>
      </c>
      <c r="G406" s="22">
        <f t="shared" si="56"/>
        <v>1005</v>
      </c>
      <c r="H406" s="23">
        <f t="shared" si="57"/>
        <v>3357.5</v>
      </c>
      <c r="I406" s="20">
        <f t="shared" si="58"/>
        <v>-100000</v>
      </c>
      <c r="J406" s="22">
        <f t="shared" si="62"/>
        <v>0.03</v>
      </c>
      <c r="K406" s="22">
        <f t="shared" si="59"/>
        <v>0</v>
      </c>
      <c r="L406" s="24">
        <f t="shared" si="60"/>
        <v>0</v>
      </c>
      <c r="M406" s="21">
        <f t="shared" si="61"/>
        <v>40290</v>
      </c>
    </row>
    <row r="407" spans="1:13" x14ac:dyDescent="0.2">
      <c r="A407" s="19">
        <v>402</v>
      </c>
      <c r="B407" s="20">
        <v>25050</v>
      </c>
      <c r="C407" s="21">
        <v>5000</v>
      </c>
      <c r="D407" s="21">
        <f>B407*[1]备注!$D$10</f>
        <v>2555.1000000000004</v>
      </c>
      <c r="E407" s="21">
        <f t="shared" si="54"/>
        <v>17494.900000000001</v>
      </c>
      <c r="F407" s="22">
        <f t="shared" si="55"/>
        <v>0.25</v>
      </c>
      <c r="G407" s="22">
        <f t="shared" si="56"/>
        <v>1005</v>
      </c>
      <c r="H407" s="23">
        <f t="shared" si="57"/>
        <v>3368.7250000000004</v>
      </c>
      <c r="I407" s="20">
        <f t="shared" si="58"/>
        <v>-100600</v>
      </c>
      <c r="J407" s="22">
        <f t="shared" si="62"/>
        <v>0.03</v>
      </c>
      <c r="K407" s="22">
        <f t="shared" si="59"/>
        <v>0</v>
      </c>
      <c r="L407" s="24">
        <f t="shared" si="60"/>
        <v>0</v>
      </c>
      <c r="M407" s="21">
        <f t="shared" si="61"/>
        <v>40424.700000000004</v>
      </c>
    </row>
    <row r="408" spans="1:13" x14ac:dyDescent="0.2">
      <c r="A408" s="19">
        <v>403</v>
      </c>
      <c r="B408" s="20">
        <v>25100</v>
      </c>
      <c r="C408" s="21">
        <v>5000</v>
      </c>
      <c r="D408" s="21">
        <f>B408*[1]备注!$D$10</f>
        <v>2560.2000000000003</v>
      </c>
      <c r="E408" s="21">
        <f t="shared" si="54"/>
        <v>17539.8</v>
      </c>
      <c r="F408" s="22">
        <f t="shared" si="55"/>
        <v>0.25</v>
      </c>
      <c r="G408" s="22">
        <f t="shared" si="56"/>
        <v>1005</v>
      </c>
      <c r="H408" s="23">
        <f t="shared" si="57"/>
        <v>3379.95</v>
      </c>
      <c r="I408" s="20">
        <f t="shared" si="58"/>
        <v>-101200</v>
      </c>
      <c r="J408" s="22">
        <f t="shared" si="62"/>
        <v>0.03</v>
      </c>
      <c r="K408" s="22">
        <f t="shared" si="59"/>
        <v>0</v>
      </c>
      <c r="L408" s="24">
        <f t="shared" si="60"/>
        <v>0</v>
      </c>
      <c r="M408" s="21">
        <f t="shared" si="61"/>
        <v>40559.399999999994</v>
      </c>
    </row>
    <row r="409" spans="1:13" x14ac:dyDescent="0.2">
      <c r="A409" s="19">
        <v>404</v>
      </c>
      <c r="B409" s="20">
        <v>25150</v>
      </c>
      <c r="C409" s="21">
        <v>5000</v>
      </c>
      <c r="D409" s="21">
        <f>B409*[1]备注!$D$10</f>
        <v>2565.3000000000002</v>
      </c>
      <c r="E409" s="21">
        <f t="shared" si="54"/>
        <v>17584.7</v>
      </c>
      <c r="F409" s="22">
        <f t="shared" si="55"/>
        <v>0.25</v>
      </c>
      <c r="G409" s="22">
        <f t="shared" si="56"/>
        <v>1005</v>
      </c>
      <c r="H409" s="23">
        <f t="shared" si="57"/>
        <v>3391.1750000000002</v>
      </c>
      <c r="I409" s="20">
        <f t="shared" si="58"/>
        <v>-101800</v>
      </c>
      <c r="J409" s="22">
        <f t="shared" si="62"/>
        <v>0.03</v>
      </c>
      <c r="K409" s="22">
        <f t="shared" si="59"/>
        <v>0</v>
      </c>
      <c r="L409" s="24">
        <f t="shared" si="60"/>
        <v>0</v>
      </c>
      <c r="M409" s="21">
        <f t="shared" si="61"/>
        <v>40694.100000000006</v>
      </c>
    </row>
    <row r="410" spans="1:13" x14ac:dyDescent="0.2">
      <c r="A410" s="19">
        <v>405</v>
      </c>
      <c r="B410" s="20">
        <v>25200</v>
      </c>
      <c r="C410" s="21">
        <v>5000</v>
      </c>
      <c r="D410" s="21">
        <f>B410*[1]备注!$D$10</f>
        <v>2570.4</v>
      </c>
      <c r="E410" s="21">
        <f t="shared" si="54"/>
        <v>17629.599999999999</v>
      </c>
      <c r="F410" s="22">
        <f t="shared" si="55"/>
        <v>0.25</v>
      </c>
      <c r="G410" s="22">
        <f t="shared" si="56"/>
        <v>1005</v>
      </c>
      <c r="H410" s="23">
        <f t="shared" si="57"/>
        <v>3402.3999999999996</v>
      </c>
      <c r="I410" s="20">
        <f t="shared" si="58"/>
        <v>-102400</v>
      </c>
      <c r="J410" s="22">
        <f t="shared" si="62"/>
        <v>0.03</v>
      </c>
      <c r="K410" s="22">
        <f t="shared" si="59"/>
        <v>0</v>
      </c>
      <c r="L410" s="24">
        <f t="shared" si="60"/>
        <v>0</v>
      </c>
      <c r="M410" s="21">
        <f t="shared" si="61"/>
        <v>40828.799999999996</v>
      </c>
    </row>
    <row r="411" spans="1:13" x14ac:dyDescent="0.2">
      <c r="A411" s="19">
        <v>406</v>
      </c>
      <c r="B411" s="20">
        <v>25250</v>
      </c>
      <c r="C411" s="21">
        <v>5000</v>
      </c>
      <c r="D411" s="21">
        <f>B411*[1]备注!$D$10</f>
        <v>2575.5</v>
      </c>
      <c r="E411" s="21">
        <f t="shared" si="54"/>
        <v>17674.5</v>
      </c>
      <c r="F411" s="22">
        <f t="shared" si="55"/>
        <v>0.25</v>
      </c>
      <c r="G411" s="22">
        <f t="shared" si="56"/>
        <v>1005</v>
      </c>
      <c r="H411" s="23">
        <f t="shared" si="57"/>
        <v>3413.625</v>
      </c>
      <c r="I411" s="20">
        <f t="shared" si="58"/>
        <v>-103000</v>
      </c>
      <c r="J411" s="22">
        <f t="shared" si="62"/>
        <v>0.03</v>
      </c>
      <c r="K411" s="22">
        <f t="shared" si="59"/>
        <v>0</v>
      </c>
      <c r="L411" s="24">
        <f t="shared" si="60"/>
        <v>0</v>
      </c>
      <c r="M411" s="21">
        <f t="shared" si="61"/>
        <v>40963.5</v>
      </c>
    </row>
    <row r="412" spans="1:13" x14ac:dyDescent="0.2">
      <c r="A412" s="19">
        <v>407</v>
      </c>
      <c r="B412" s="20">
        <v>25300</v>
      </c>
      <c r="C412" s="21">
        <v>5000</v>
      </c>
      <c r="D412" s="21">
        <f>B412*[1]备注!$D$10</f>
        <v>2580.6000000000004</v>
      </c>
      <c r="E412" s="21">
        <f t="shared" si="54"/>
        <v>17719.400000000001</v>
      </c>
      <c r="F412" s="22">
        <f t="shared" si="55"/>
        <v>0.25</v>
      </c>
      <c r="G412" s="22">
        <f t="shared" si="56"/>
        <v>1005</v>
      </c>
      <c r="H412" s="23">
        <f t="shared" si="57"/>
        <v>3424.8500000000004</v>
      </c>
      <c r="I412" s="20">
        <f t="shared" si="58"/>
        <v>-103600</v>
      </c>
      <c r="J412" s="22">
        <f t="shared" si="62"/>
        <v>0.03</v>
      </c>
      <c r="K412" s="22">
        <f t="shared" si="59"/>
        <v>0</v>
      </c>
      <c r="L412" s="24">
        <f t="shared" si="60"/>
        <v>0</v>
      </c>
      <c r="M412" s="21">
        <f t="shared" si="61"/>
        <v>41098.200000000004</v>
      </c>
    </row>
    <row r="413" spans="1:13" x14ac:dyDescent="0.2">
      <c r="A413" s="19">
        <v>408</v>
      </c>
      <c r="B413" s="20">
        <v>25350</v>
      </c>
      <c r="C413" s="21">
        <v>5000</v>
      </c>
      <c r="D413" s="21">
        <f>B413*[1]备注!$D$10</f>
        <v>2585.7000000000003</v>
      </c>
      <c r="E413" s="21">
        <f t="shared" si="54"/>
        <v>17764.3</v>
      </c>
      <c r="F413" s="22">
        <f t="shared" si="55"/>
        <v>0.25</v>
      </c>
      <c r="G413" s="22">
        <f t="shared" si="56"/>
        <v>1005</v>
      </c>
      <c r="H413" s="23">
        <f t="shared" si="57"/>
        <v>3436.0749999999998</v>
      </c>
      <c r="I413" s="20">
        <f t="shared" si="58"/>
        <v>-104200</v>
      </c>
      <c r="J413" s="22">
        <f t="shared" si="62"/>
        <v>0.03</v>
      </c>
      <c r="K413" s="22">
        <f t="shared" si="59"/>
        <v>0</v>
      </c>
      <c r="L413" s="24">
        <f t="shared" si="60"/>
        <v>0</v>
      </c>
      <c r="M413" s="21">
        <f t="shared" si="61"/>
        <v>41232.899999999994</v>
      </c>
    </row>
    <row r="414" spans="1:13" x14ac:dyDescent="0.2">
      <c r="A414" s="19">
        <v>409</v>
      </c>
      <c r="B414" s="20">
        <v>25400</v>
      </c>
      <c r="C414" s="21">
        <v>5000</v>
      </c>
      <c r="D414" s="21">
        <f>B414*[1]备注!$D$10</f>
        <v>2590.8000000000002</v>
      </c>
      <c r="E414" s="21">
        <f t="shared" si="54"/>
        <v>17809.2</v>
      </c>
      <c r="F414" s="22">
        <f t="shared" si="55"/>
        <v>0.25</v>
      </c>
      <c r="G414" s="22">
        <f t="shared" si="56"/>
        <v>1005</v>
      </c>
      <c r="H414" s="23">
        <f t="shared" si="57"/>
        <v>3447.3</v>
      </c>
      <c r="I414" s="20">
        <f t="shared" si="58"/>
        <v>-104800</v>
      </c>
      <c r="J414" s="22">
        <f t="shared" si="62"/>
        <v>0.03</v>
      </c>
      <c r="K414" s="22">
        <f t="shared" si="59"/>
        <v>0</v>
      </c>
      <c r="L414" s="24">
        <f t="shared" si="60"/>
        <v>0</v>
      </c>
      <c r="M414" s="21">
        <f t="shared" si="61"/>
        <v>41367.600000000006</v>
      </c>
    </row>
    <row r="415" spans="1:13" x14ac:dyDescent="0.2">
      <c r="A415" s="19">
        <v>410</v>
      </c>
      <c r="B415" s="20">
        <v>25450</v>
      </c>
      <c r="C415" s="21">
        <v>5000</v>
      </c>
      <c r="D415" s="21">
        <f>B415*[1]备注!$D$10</f>
        <v>2595.9</v>
      </c>
      <c r="E415" s="21">
        <f t="shared" si="54"/>
        <v>17854.099999999999</v>
      </c>
      <c r="F415" s="22">
        <f t="shared" si="55"/>
        <v>0.25</v>
      </c>
      <c r="G415" s="22">
        <f t="shared" si="56"/>
        <v>1005</v>
      </c>
      <c r="H415" s="23">
        <f t="shared" si="57"/>
        <v>3458.5249999999996</v>
      </c>
      <c r="I415" s="20">
        <f t="shared" si="58"/>
        <v>-105400</v>
      </c>
      <c r="J415" s="22">
        <f t="shared" si="62"/>
        <v>0.03</v>
      </c>
      <c r="K415" s="22">
        <f t="shared" si="59"/>
        <v>0</v>
      </c>
      <c r="L415" s="24">
        <f t="shared" si="60"/>
        <v>0</v>
      </c>
      <c r="M415" s="21">
        <f t="shared" si="61"/>
        <v>41502.299999999996</v>
      </c>
    </row>
    <row r="416" spans="1:13" x14ac:dyDescent="0.2">
      <c r="A416" s="19">
        <v>411</v>
      </c>
      <c r="B416" s="20">
        <v>25500</v>
      </c>
      <c r="C416" s="21">
        <v>5000</v>
      </c>
      <c r="D416" s="21">
        <f>B416*[1]备注!$D$10</f>
        <v>2601</v>
      </c>
      <c r="E416" s="21">
        <f t="shared" si="54"/>
        <v>17899</v>
      </c>
      <c r="F416" s="22">
        <f t="shared" si="55"/>
        <v>0.25</v>
      </c>
      <c r="G416" s="22">
        <f t="shared" si="56"/>
        <v>1005</v>
      </c>
      <c r="H416" s="23">
        <f t="shared" si="57"/>
        <v>3469.75</v>
      </c>
      <c r="I416" s="20">
        <f t="shared" si="58"/>
        <v>-106000</v>
      </c>
      <c r="J416" s="22">
        <f t="shared" si="62"/>
        <v>0.03</v>
      </c>
      <c r="K416" s="22">
        <f t="shared" si="59"/>
        <v>0</v>
      </c>
      <c r="L416" s="24">
        <f t="shared" si="60"/>
        <v>0</v>
      </c>
      <c r="M416" s="21">
        <f t="shared" si="61"/>
        <v>41637</v>
      </c>
    </row>
    <row r="417" spans="1:13" x14ac:dyDescent="0.2">
      <c r="A417" s="19">
        <v>412</v>
      </c>
      <c r="B417" s="20">
        <v>25550</v>
      </c>
      <c r="C417" s="21">
        <v>5000</v>
      </c>
      <c r="D417" s="21">
        <f>B417*[1]备注!$D$10</f>
        <v>2606.1000000000004</v>
      </c>
      <c r="E417" s="21">
        <f t="shared" si="54"/>
        <v>17943.900000000001</v>
      </c>
      <c r="F417" s="22">
        <f t="shared" si="55"/>
        <v>0.25</v>
      </c>
      <c r="G417" s="22">
        <f t="shared" si="56"/>
        <v>1005</v>
      </c>
      <c r="H417" s="23">
        <f t="shared" si="57"/>
        <v>3480.9750000000004</v>
      </c>
      <c r="I417" s="20">
        <f t="shared" si="58"/>
        <v>-106600</v>
      </c>
      <c r="J417" s="22">
        <f t="shared" si="62"/>
        <v>0.03</v>
      </c>
      <c r="K417" s="22">
        <f t="shared" si="59"/>
        <v>0</v>
      </c>
      <c r="L417" s="24">
        <f t="shared" si="60"/>
        <v>0</v>
      </c>
      <c r="M417" s="21">
        <f t="shared" si="61"/>
        <v>41771.700000000004</v>
      </c>
    </row>
    <row r="418" spans="1:13" x14ac:dyDescent="0.2">
      <c r="A418" s="19">
        <v>413</v>
      </c>
      <c r="B418" s="20">
        <v>25600</v>
      </c>
      <c r="C418" s="21">
        <v>5000</v>
      </c>
      <c r="D418" s="21">
        <f>B418*[1]备注!$D$10</f>
        <v>2611.2000000000003</v>
      </c>
      <c r="E418" s="21">
        <f t="shared" si="54"/>
        <v>17988.8</v>
      </c>
      <c r="F418" s="22">
        <f t="shared" si="55"/>
        <v>0.25</v>
      </c>
      <c r="G418" s="22">
        <f t="shared" si="56"/>
        <v>1005</v>
      </c>
      <c r="H418" s="23">
        <f t="shared" si="57"/>
        <v>3492.2</v>
      </c>
      <c r="I418" s="20">
        <f t="shared" si="58"/>
        <v>-107200</v>
      </c>
      <c r="J418" s="22">
        <f t="shared" si="62"/>
        <v>0.03</v>
      </c>
      <c r="K418" s="22">
        <f t="shared" si="59"/>
        <v>0</v>
      </c>
      <c r="L418" s="24">
        <f t="shared" si="60"/>
        <v>0</v>
      </c>
      <c r="M418" s="21">
        <f t="shared" si="61"/>
        <v>41906.399999999994</v>
      </c>
    </row>
    <row r="419" spans="1:13" x14ac:dyDescent="0.2">
      <c r="A419" s="19">
        <v>414</v>
      </c>
      <c r="B419" s="20">
        <v>25650</v>
      </c>
      <c r="C419" s="21">
        <v>5000</v>
      </c>
      <c r="D419" s="21">
        <f>B419*[1]备注!$D$10</f>
        <v>2616.3000000000002</v>
      </c>
      <c r="E419" s="21">
        <f t="shared" si="54"/>
        <v>18033.7</v>
      </c>
      <c r="F419" s="22">
        <f t="shared" si="55"/>
        <v>0.25</v>
      </c>
      <c r="G419" s="22">
        <f t="shared" si="56"/>
        <v>1005</v>
      </c>
      <c r="H419" s="23">
        <f t="shared" si="57"/>
        <v>3503.4250000000002</v>
      </c>
      <c r="I419" s="20">
        <f t="shared" si="58"/>
        <v>-107800</v>
      </c>
      <c r="J419" s="22">
        <f t="shared" si="62"/>
        <v>0.03</v>
      </c>
      <c r="K419" s="22">
        <f t="shared" si="59"/>
        <v>0</v>
      </c>
      <c r="L419" s="24">
        <f t="shared" si="60"/>
        <v>0</v>
      </c>
      <c r="M419" s="21">
        <f t="shared" si="61"/>
        <v>42041.100000000006</v>
      </c>
    </row>
    <row r="420" spans="1:13" x14ac:dyDescent="0.2">
      <c r="A420" s="19">
        <v>415</v>
      </c>
      <c r="B420" s="20">
        <v>25700</v>
      </c>
      <c r="C420" s="21">
        <v>5000</v>
      </c>
      <c r="D420" s="21">
        <f>B420*[1]备注!$D$10</f>
        <v>2621.4</v>
      </c>
      <c r="E420" s="21">
        <f t="shared" si="54"/>
        <v>18078.599999999999</v>
      </c>
      <c r="F420" s="22">
        <f t="shared" si="55"/>
        <v>0.25</v>
      </c>
      <c r="G420" s="22">
        <f t="shared" si="56"/>
        <v>1005</v>
      </c>
      <c r="H420" s="23">
        <f t="shared" si="57"/>
        <v>3514.6499999999996</v>
      </c>
      <c r="I420" s="20">
        <f t="shared" si="58"/>
        <v>-108400</v>
      </c>
      <c r="J420" s="22">
        <f t="shared" si="62"/>
        <v>0.03</v>
      </c>
      <c r="K420" s="22">
        <f t="shared" si="59"/>
        <v>0</v>
      </c>
      <c r="L420" s="24">
        <f t="shared" si="60"/>
        <v>0</v>
      </c>
      <c r="M420" s="21">
        <f t="shared" si="61"/>
        <v>42175.799999999996</v>
      </c>
    </row>
    <row r="421" spans="1:13" x14ac:dyDescent="0.2">
      <c r="A421" s="19">
        <v>416</v>
      </c>
      <c r="B421" s="20">
        <v>25750</v>
      </c>
      <c r="C421" s="21">
        <v>5000</v>
      </c>
      <c r="D421" s="21">
        <f>B421*[1]备注!$D$10</f>
        <v>2626.5</v>
      </c>
      <c r="E421" s="21">
        <f t="shared" si="54"/>
        <v>18123.5</v>
      </c>
      <c r="F421" s="22">
        <f t="shared" si="55"/>
        <v>0.25</v>
      </c>
      <c r="G421" s="22">
        <f t="shared" si="56"/>
        <v>1005</v>
      </c>
      <c r="H421" s="23">
        <f t="shared" si="57"/>
        <v>3525.875</v>
      </c>
      <c r="I421" s="20">
        <f t="shared" si="58"/>
        <v>-109000</v>
      </c>
      <c r="J421" s="22">
        <f t="shared" si="62"/>
        <v>0.03</v>
      </c>
      <c r="K421" s="22">
        <f t="shared" si="59"/>
        <v>0</v>
      </c>
      <c r="L421" s="24">
        <f t="shared" si="60"/>
        <v>0</v>
      </c>
      <c r="M421" s="21">
        <f t="shared" si="61"/>
        <v>42310.5</v>
      </c>
    </row>
    <row r="422" spans="1:13" x14ac:dyDescent="0.2">
      <c r="A422" s="19">
        <v>417</v>
      </c>
      <c r="B422" s="20">
        <v>25800</v>
      </c>
      <c r="C422" s="21">
        <v>5000</v>
      </c>
      <c r="D422" s="21">
        <f>B422*[1]备注!$D$10</f>
        <v>2631.6000000000004</v>
      </c>
      <c r="E422" s="21">
        <f t="shared" si="54"/>
        <v>18168.400000000001</v>
      </c>
      <c r="F422" s="22">
        <f t="shared" si="55"/>
        <v>0.25</v>
      </c>
      <c r="G422" s="22">
        <f t="shared" si="56"/>
        <v>1005</v>
      </c>
      <c r="H422" s="23">
        <f t="shared" si="57"/>
        <v>3537.1000000000004</v>
      </c>
      <c r="I422" s="20">
        <f t="shared" si="58"/>
        <v>-109600</v>
      </c>
      <c r="J422" s="22">
        <f t="shared" si="62"/>
        <v>0.03</v>
      </c>
      <c r="K422" s="22">
        <f t="shared" si="59"/>
        <v>0</v>
      </c>
      <c r="L422" s="24">
        <f t="shared" si="60"/>
        <v>0</v>
      </c>
      <c r="M422" s="21">
        <f t="shared" si="61"/>
        <v>42445.200000000004</v>
      </c>
    </row>
    <row r="423" spans="1:13" x14ac:dyDescent="0.2">
      <c r="A423" s="19">
        <v>418</v>
      </c>
      <c r="B423" s="20">
        <v>25850</v>
      </c>
      <c r="C423" s="21">
        <v>5000</v>
      </c>
      <c r="D423" s="21">
        <f>B423*[1]备注!$D$10</f>
        <v>2636.7000000000003</v>
      </c>
      <c r="E423" s="21">
        <f t="shared" si="54"/>
        <v>18213.3</v>
      </c>
      <c r="F423" s="22">
        <f t="shared" si="55"/>
        <v>0.25</v>
      </c>
      <c r="G423" s="22">
        <f t="shared" si="56"/>
        <v>1005</v>
      </c>
      <c r="H423" s="23">
        <f t="shared" si="57"/>
        <v>3548.3249999999998</v>
      </c>
      <c r="I423" s="20">
        <f t="shared" si="58"/>
        <v>-110200</v>
      </c>
      <c r="J423" s="22">
        <f t="shared" si="62"/>
        <v>0.03</v>
      </c>
      <c r="K423" s="22">
        <f t="shared" si="59"/>
        <v>0</v>
      </c>
      <c r="L423" s="24">
        <f t="shared" si="60"/>
        <v>0</v>
      </c>
      <c r="M423" s="21">
        <f t="shared" si="61"/>
        <v>42579.899999999994</v>
      </c>
    </row>
    <row r="424" spans="1:13" x14ac:dyDescent="0.2">
      <c r="A424" s="19">
        <v>419</v>
      </c>
      <c r="B424" s="20">
        <v>25900</v>
      </c>
      <c r="C424" s="21">
        <v>5000</v>
      </c>
      <c r="D424" s="21">
        <f>B424*[1]备注!$D$10</f>
        <v>2641.8</v>
      </c>
      <c r="E424" s="21">
        <f t="shared" si="54"/>
        <v>18258.2</v>
      </c>
      <c r="F424" s="22">
        <f t="shared" si="55"/>
        <v>0.25</v>
      </c>
      <c r="G424" s="22">
        <f t="shared" si="56"/>
        <v>1005</v>
      </c>
      <c r="H424" s="23">
        <f t="shared" si="57"/>
        <v>3559.55</v>
      </c>
      <c r="I424" s="20">
        <f t="shared" si="58"/>
        <v>-110800</v>
      </c>
      <c r="J424" s="22">
        <f t="shared" si="62"/>
        <v>0.03</v>
      </c>
      <c r="K424" s="22">
        <f t="shared" si="59"/>
        <v>0</v>
      </c>
      <c r="L424" s="24">
        <f t="shared" si="60"/>
        <v>0</v>
      </c>
      <c r="M424" s="21">
        <f t="shared" si="61"/>
        <v>42714.600000000006</v>
      </c>
    </row>
    <row r="425" spans="1:13" x14ac:dyDescent="0.2">
      <c r="A425" s="19">
        <v>420</v>
      </c>
      <c r="B425" s="20">
        <v>25950</v>
      </c>
      <c r="C425" s="21">
        <v>5000</v>
      </c>
      <c r="D425" s="21">
        <f>B425*[1]备注!$D$10</f>
        <v>2646.9</v>
      </c>
      <c r="E425" s="21">
        <f t="shared" si="54"/>
        <v>18303.099999999999</v>
      </c>
      <c r="F425" s="22">
        <f t="shared" si="55"/>
        <v>0.25</v>
      </c>
      <c r="G425" s="22">
        <f t="shared" si="56"/>
        <v>1005</v>
      </c>
      <c r="H425" s="23">
        <f t="shared" si="57"/>
        <v>3570.7749999999996</v>
      </c>
      <c r="I425" s="20">
        <f t="shared" si="58"/>
        <v>-111400</v>
      </c>
      <c r="J425" s="22">
        <f t="shared" si="62"/>
        <v>0.03</v>
      </c>
      <c r="K425" s="22">
        <f t="shared" si="59"/>
        <v>0</v>
      </c>
      <c r="L425" s="24">
        <f t="shared" si="60"/>
        <v>0</v>
      </c>
      <c r="M425" s="21">
        <f t="shared" si="61"/>
        <v>42849.299999999996</v>
      </c>
    </row>
    <row r="426" spans="1:13" x14ac:dyDescent="0.2">
      <c r="A426" s="19">
        <v>421</v>
      </c>
      <c r="B426" s="20">
        <v>26000</v>
      </c>
      <c r="C426" s="21">
        <v>5000</v>
      </c>
      <c r="D426" s="21">
        <f>B426*[1]备注!$D$10</f>
        <v>2652</v>
      </c>
      <c r="E426" s="21">
        <f t="shared" si="54"/>
        <v>18348</v>
      </c>
      <c r="F426" s="22">
        <f t="shared" si="55"/>
        <v>0.25</v>
      </c>
      <c r="G426" s="22">
        <f t="shared" si="56"/>
        <v>1005</v>
      </c>
      <c r="H426" s="23">
        <f t="shared" si="57"/>
        <v>3582</v>
      </c>
      <c r="I426" s="20">
        <f t="shared" si="58"/>
        <v>-112000</v>
      </c>
      <c r="J426" s="22">
        <f t="shared" si="62"/>
        <v>0.03</v>
      </c>
      <c r="K426" s="22">
        <f t="shared" si="59"/>
        <v>0</v>
      </c>
      <c r="L426" s="24">
        <f t="shared" si="60"/>
        <v>0</v>
      </c>
      <c r="M426" s="21">
        <f t="shared" si="61"/>
        <v>42984</v>
      </c>
    </row>
    <row r="427" spans="1:13" x14ac:dyDescent="0.2">
      <c r="A427" s="19">
        <v>422</v>
      </c>
      <c r="B427" s="20">
        <v>26050</v>
      </c>
      <c r="C427" s="21">
        <v>5000</v>
      </c>
      <c r="D427" s="21">
        <f>B427*[1]备注!$D$10</f>
        <v>2657.1000000000004</v>
      </c>
      <c r="E427" s="21">
        <f t="shared" si="54"/>
        <v>18392.900000000001</v>
      </c>
      <c r="F427" s="22">
        <f t="shared" si="55"/>
        <v>0.25</v>
      </c>
      <c r="G427" s="22">
        <f t="shared" si="56"/>
        <v>1005</v>
      </c>
      <c r="H427" s="23">
        <f t="shared" si="57"/>
        <v>3593.2250000000004</v>
      </c>
      <c r="I427" s="20">
        <f t="shared" si="58"/>
        <v>-112600</v>
      </c>
      <c r="J427" s="22">
        <f t="shared" si="62"/>
        <v>0.03</v>
      </c>
      <c r="K427" s="22">
        <f t="shared" si="59"/>
        <v>0</v>
      </c>
      <c r="L427" s="24">
        <f t="shared" si="60"/>
        <v>0</v>
      </c>
      <c r="M427" s="21">
        <f t="shared" si="61"/>
        <v>43118.700000000004</v>
      </c>
    </row>
    <row r="428" spans="1:13" x14ac:dyDescent="0.2">
      <c r="A428" s="19">
        <v>423</v>
      </c>
      <c r="B428" s="20">
        <v>26100</v>
      </c>
      <c r="C428" s="21">
        <v>5000</v>
      </c>
      <c r="D428" s="21">
        <f>B428*[1]备注!$D$10</f>
        <v>2662.2000000000003</v>
      </c>
      <c r="E428" s="21">
        <f t="shared" si="54"/>
        <v>18437.8</v>
      </c>
      <c r="F428" s="22">
        <f t="shared" si="55"/>
        <v>0.25</v>
      </c>
      <c r="G428" s="22">
        <f t="shared" si="56"/>
        <v>1005</v>
      </c>
      <c r="H428" s="23">
        <f t="shared" si="57"/>
        <v>3604.45</v>
      </c>
      <c r="I428" s="20">
        <f t="shared" si="58"/>
        <v>-113200</v>
      </c>
      <c r="J428" s="22">
        <f t="shared" si="62"/>
        <v>0.03</v>
      </c>
      <c r="K428" s="22">
        <f t="shared" si="59"/>
        <v>0</v>
      </c>
      <c r="L428" s="24">
        <f t="shared" si="60"/>
        <v>0</v>
      </c>
      <c r="M428" s="21">
        <f t="shared" si="61"/>
        <v>43253.399999999994</v>
      </c>
    </row>
    <row r="429" spans="1:13" x14ac:dyDescent="0.2">
      <c r="A429" s="19">
        <v>424</v>
      </c>
      <c r="B429" s="20">
        <v>26150</v>
      </c>
      <c r="C429" s="21">
        <v>5000</v>
      </c>
      <c r="D429" s="21">
        <f>B429*[1]备注!$D$10</f>
        <v>2667.3</v>
      </c>
      <c r="E429" s="21">
        <f t="shared" si="54"/>
        <v>18482.7</v>
      </c>
      <c r="F429" s="22">
        <f t="shared" si="55"/>
        <v>0.25</v>
      </c>
      <c r="G429" s="22">
        <f t="shared" si="56"/>
        <v>1005</v>
      </c>
      <c r="H429" s="23">
        <f t="shared" si="57"/>
        <v>3615.6750000000002</v>
      </c>
      <c r="I429" s="20">
        <f t="shared" si="58"/>
        <v>-113800</v>
      </c>
      <c r="J429" s="22">
        <f t="shared" si="62"/>
        <v>0.03</v>
      </c>
      <c r="K429" s="22">
        <f t="shared" si="59"/>
        <v>0</v>
      </c>
      <c r="L429" s="24">
        <f t="shared" si="60"/>
        <v>0</v>
      </c>
      <c r="M429" s="21">
        <f t="shared" si="61"/>
        <v>43388.100000000006</v>
      </c>
    </row>
    <row r="430" spans="1:13" x14ac:dyDescent="0.2">
      <c r="A430" s="19">
        <v>425</v>
      </c>
      <c r="B430" s="20">
        <v>26200</v>
      </c>
      <c r="C430" s="21">
        <v>5000</v>
      </c>
      <c r="D430" s="21">
        <f>B430*[1]备注!$D$10</f>
        <v>2672.4</v>
      </c>
      <c r="E430" s="21">
        <f t="shared" si="54"/>
        <v>18527.599999999999</v>
      </c>
      <c r="F430" s="22">
        <f t="shared" si="55"/>
        <v>0.25</v>
      </c>
      <c r="G430" s="22">
        <f t="shared" si="56"/>
        <v>1005</v>
      </c>
      <c r="H430" s="23">
        <f t="shared" si="57"/>
        <v>3626.8999999999996</v>
      </c>
      <c r="I430" s="20">
        <f t="shared" si="58"/>
        <v>-114400</v>
      </c>
      <c r="J430" s="22">
        <f t="shared" si="62"/>
        <v>0.03</v>
      </c>
      <c r="K430" s="22">
        <f t="shared" si="59"/>
        <v>0</v>
      </c>
      <c r="L430" s="24">
        <f t="shared" si="60"/>
        <v>0</v>
      </c>
      <c r="M430" s="21">
        <f t="shared" si="61"/>
        <v>43522.799999999996</v>
      </c>
    </row>
    <row r="431" spans="1:13" x14ac:dyDescent="0.2">
      <c r="A431" s="19">
        <v>426</v>
      </c>
      <c r="B431" s="20">
        <v>26250</v>
      </c>
      <c r="C431" s="21">
        <v>5000</v>
      </c>
      <c r="D431" s="21">
        <f>B431*[1]备注!$D$10</f>
        <v>2677.5</v>
      </c>
      <c r="E431" s="21">
        <f t="shared" si="54"/>
        <v>18572.5</v>
      </c>
      <c r="F431" s="22">
        <f t="shared" si="55"/>
        <v>0.25</v>
      </c>
      <c r="G431" s="22">
        <f t="shared" si="56"/>
        <v>1005</v>
      </c>
      <c r="H431" s="23">
        <f t="shared" si="57"/>
        <v>3638.125</v>
      </c>
      <c r="I431" s="20">
        <f t="shared" si="58"/>
        <v>-115000</v>
      </c>
      <c r="J431" s="22">
        <f t="shared" si="62"/>
        <v>0.03</v>
      </c>
      <c r="K431" s="22">
        <f t="shared" si="59"/>
        <v>0</v>
      </c>
      <c r="L431" s="24">
        <f t="shared" si="60"/>
        <v>0</v>
      </c>
      <c r="M431" s="21">
        <f t="shared" si="61"/>
        <v>43657.5</v>
      </c>
    </row>
    <row r="432" spans="1:13" x14ac:dyDescent="0.2">
      <c r="A432" s="19">
        <v>427</v>
      </c>
      <c r="B432" s="20">
        <v>26300</v>
      </c>
      <c r="C432" s="21">
        <v>5000</v>
      </c>
      <c r="D432" s="21">
        <f>B432*[1]备注!$D$10</f>
        <v>2682.6000000000004</v>
      </c>
      <c r="E432" s="21">
        <f t="shared" si="54"/>
        <v>18617.400000000001</v>
      </c>
      <c r="F432" s="22">
        <f t="shared" si="55"/>
        <v>0.25</v>
      </c>
      <c r="G432" s="22">
        <f t="shared" si="56"/>
        <v>1005</v>
      </c>
      <c r="H432" s="23">
        <f t="shared" si="57"/>
        <v>3649.3500000000004</v>
      </c>
      <c r="I432" s="20">
        <f t="shared" si="58"/>
        <v>-115600</v>
      </c>
      <c r="J432" s="22">
        <f t="shared" si="62"/>
        <v>0.03</v>
      </c>
      <c r="K432" s="22">
        <f t="shared" si="59"/>
        <v>0</v>
      </c>
      <c r="L432" s="24">
        <f t="shared" si="60"/>
        <v>0</v>
      </c>
      <c r="M432" s="21">
        <f t="shared" si="61"/>
        <v>43792.200000000004</v>
      </c>
    </row>
    <row r="433" spans="1:13" x14ac:dyDescent="0.2">
      <c r="A433" s="19">
        <v>428</v>
      </c>
      <c r="B433" s="20">
        <v>26350</v>
      </c>
      <c r="C433" s="21">
        <v>5000</v>
      </c>
      <c r="D433" s="21">
        <f>B433*[1]备注!$D$10</f>
        <v>2687.7000000000003</v>
      </c>
      <c r="E433" s="21">
        <f t="shared" si="54"/>
        <v>18662.3</v>
      </c>
      <c r="F433" s="22">
        <f t="shared" si="55"/>
        <v>0.25</v>
      </c>
      <c r="G433" s="22">
        <f t="shared" si="56"/>
        <v>1005</v>
      </c>
      <c r="H433" s="23">
        <f t="shared" si="57"/>
        <v>3660.5749999999998</v>
      </c>
      <c r="I433" s="20">
        <f t="shared" si="58"/>
        <v>-116200</v>
      </c>
      <c r="J433" s="22">
        <f t="shared" si="62"/>
        <v>0.03</v>
      </c>
      <c r="K433" s="22">
        <f t="shared" si="59"/>
        <v>0</v>
      </c>
      <c r="L433" s="24">
        <f t="shared" si="60"/>
        <v>0</v>
      </c>
      <c r="M433" s="21">
        <f t="shared" si="61"/>
        <v>43926.899999999994</v>
      </c>
    </row>
    <row r="434" spans="1:13" x14ac:dyDescent="0.2">
      <c r="A434" s="19">
        <v>429</v>
      </c>
      <c r="B434" s="20">
        <v>26400</v>
      </c>
      <c r="C434" s="21">
        <v>5000</v>
      </c>
      <c r="D434" s="21">
        <f>B434*[1]备注!$D$10</f>
        <v>2692.8</v>
      </c>
      <c r="E434" s="21">
        <f t="shared" si="54"/>
        <v>18707.2</v>
      </c>
      <c r="F434" s="22">
        <f t="shared" si="55"/>
        <v>0.25</v>
      </c>
      <c r="G434" s="22">
        <f t="shared" si="56"/>
        <v>1005</v>
      </c>
      <c r="H434" s="23">
        <f t="shared" si="57"/>
        <v>3671.8</v>
      </c>
      <c r="I434" s="20">
        <f t="shared" si="58"/>
        <v>-116800</v>
      </c>
      <c r="J434" s="22">
        <f t="shared" si="62"/>
        <v>0.03</v>
      </c>
      <c r="K434" s="22">
        <f t="shared" si="59"/>
        <v>0</v>
      </c>
      <c r="L434" s="24">
        <f t="shared" si="60"/>
        <v>0</v>
      </c>
      <c r="M434" s="21">
        <f t="shared" si="61"/>
        <v>44061.600000000006</v>
      </c>
    </row>
    <row r="435" spans="1:13" x14ac:dyDescent="0.2">
      <c r="A435" s="19">
        <v>430</v>
      </c>
      <c r="B435" s="20">
        <v>26450</v>
      </c>
      <c r="C435" s="21">
        <v>5000</v>
      </c>
      <c r="D435" s="21">
        <f>B435*[1]备注!$D$10</f>
        <v>2697.9</v>
      </c>
      <c r="E435" s="21">
        <f t="shared" si="54"/>
        <v>18752.099999999999</v>
      </c>
      <c r="F435" s="22">
        <f t="shared" si="55"/>
        <v>0.25</v>
      </c>
      <c r="G435" s="22">
        <f t="shared" si="56"/>
        <v>1005</v>
      </c>
      <c r="H435" s="23">
        <f t="shared" si="57"/>
        <v>3683.0249999999996</v>
      </c>
      <c r="I435" s="20">
        <f t="shared" si="58"/>
        <v>-117400</v>
      </c>
      <c r="J435" s="22">
        <f t="shared" si="62"/>
        <v>0.03</v>
      </c>
      <c r="K435" s="22">
        <f t="shared" si="59"/>
        <v>0</v>
      </c>
      <c r="L435" s="24">
        <f t="shared" si="60"/>
        <v>0</v>
      </c>
      <c r="M435" s="21">
        <f t="shared" si="61"/>
        <v>44196.299999999996</v>
      </c>
    </row>
    <row r="436" spans="1:13" x14ac:dyDescent="0.2">
      <c r="A436" s="19">
        <v>431</v>
      </c>
      <c r="B436" s="20">
        <v>26500</v>
      </c>
      <c r="C436" s="21">
        <v>5000</v>
      </c>
      <c r="D436" s="21">
        <f>B436*[1]备注!$D$10</f>
        <v>2703</v>
      </c>
      <c r="E436" s="21">
        <f t="shared" si="54"/>
        <v>18797</v>
      </c>
      <c r="F436" s="22">
        <f t="shared" si="55"/>
        <v>0.25</v>
      </c>
      <c r="G436" s="22">
        <f t="shared" si="56"/>
        <v>1005</v>
      </c>
      <c r="H436" s="23">
        <f t="shared" si="57"/>
        <v>3694.25</v>
      </c>
      <c r="I436" s="20">
        <f t="shared" si="58"/>
        <v>-118000</v>
      </c>
      <c r="J436" s="22">
        <f t="shared" si="62"/>
        <v>0.03</v>
      </c>
      <c r="K436" s="22">
        <f t="shared" si="59"/>
        <v>0</v>
      </c>
      <c r="L436" s="24">
        <f t="shared" si="60"/>
        <v>0</v>
      </c>
      <c r="M436" s="21">
        <f t="shared" si="61"/>
        <v>44331</v>
      </c>
    </row>
    <row r="437" spans="1:13" x14ac:dyDescent="0.2">
      <c r="A437" s="19">
        <v>432</v>
      </c>
      <c r="B437" s="20">
        <v>26550</v>
      </c>
      <c r="C437" s="21">
        <v>5000</v>
      </c>
      <c r="D437" s="21">
        <f>B437*[1]备注!$D$10</f>
        <v>2708.1000000000004</v>
      </c>
      <c r="E437" s="21">
        <f t="shared" si="54"/>
        <v>18841.900000000001</v>
      </c>
      <c r="F437" s="22">
        <f t="shared" si="55"/>
        <v>0.25</v>
      </c>
      <c r="G437" s="22">
        <f t="shared" si="56"/>
        <v>1005</v>
      </c>
      <c r="H437" s="23">
        <f t="shared" si="57"/>
        <v>3705.4750000000004</v>
      </c>
      <c r="I437" s="20">
        <f t="shared" si="58"/>
        <v>-118600</v>
      </c>
      <c r="J437" s="22">
        <f t="shared" si="62"/>
        <v>0.03</v>
      </c>
      <c r="K437" s="22">
        <f t="shared" si="59"/>
        <v>0</v>
      </c>
      <c r="L437" s="24">
        <f t="shared" si="60"/>
        <v>0</v>
      </c>
      <c r="M437" s="21">
        <f t="shared" si="61"/>
        <v>44465.700000000004</v>
      </c>
    </row>
    <row r="438" spans="1:13" x14ac:dyDescent="0.2">
      <c r="A438" s="19">
        <v>433</v>
      </c>
      <c r="B438" s="20">
        <v>26600</v>
      </c>
      <c r="C438" s="21">
        <v>5000</v>
      </c>
      <c r="D438" s="21">
        <f>B438*[1]备注!$D$10</f>
        <v>2713.2000000000003</v>
      </c>
      <c r="E438" s="21">
        <f t="shared" si="54"/>
        <v>18886.8</v>
      </c>
      <c r="F438" s="22">
        <f t="shared" si="55"/>
        <v>0.25</v>
      </c>
      <c r="G438" s="22">
        <f t="shared" si="56"/>
        <v>1005</v>
      </c>
      <c r="H438" s="23">
        <f t="shared" si="57"/>
        <v>3716.7</v>
      </c>
      <c r="I438" s="20">
        <f t="shared" si="58"/>
        <v>-119200</v>
      </c>
      <c r="J438" s="22">
        <f t="shared" si="62"/>
        <v>0.03</v>
      </c>
      <c r="K438" s="22">
        <f t="shared" si="59"/>
        <v>0</v>
      </c>
      <c r="L438" s="24">
        <f t="shared" si="60"/>
        <v>0</v>
      </c>
      <c r="M438" s="21">
        <f t="shared" si="61"/>
        <v>44600.399999999994</v>
      </c>
    </row>
    <row r="439" spans="1:13" x14ac:dyDescent="0.2">
      <c r="A439" s="19">
        <v>434</v>
      </c>
      <c r="B439" s="20">
        <v>26650</v>
      </c>
      <c r="C439" s="21">
        <v>5000</v>
      </c>
      <c r="D439" s="21">
        <f>B439*[1]备注!$D$10</f>
        <v>2718.3</v>
      </c>
      <c r="E439" s="21">
        <f t="shared" si="54"/>
        <v>18931.7</v>
      </c>
      <c r="F439" s="22">
        <f t="shared" si="55"/>
        <v>0.25</v>
      </c>
      <c r="G439" s="22">
        <f t="shared" si="56"/>
        <v>1005</v>
      </c>
      <c r="H439" s="23">
        <f t="shared" si="57"/>
        <v>3727.9250000000002</v>
      </c>
      <c r="I439" s="20">
        <f t="shared" si="58"/>
        <v>-119800</v>
      </c>
      <c r="J439" s="22">
        <f t="shared" si="62"/>
        <v>0.03</v>
      </c>
      <c r="K439" s="22">
        <f t="shared" si="59"/>
        <v>0</v>
      </c>
      <c r="L439" s="24">
        <f t="shared" si="60"/>
        <v>0</v>
      </c>
      <c r="M439" s="21">
        <f t="shared" si="61"/>
        <v>44735.100000000006</v>
      </c>
    </row>
    <row r="440" spans="1:13" x14ac:dyDescent="0.2">
      <c r="A440" s="19">
        <v>435</v>
      </c>
      <c r="B440" s="20">
        <v>26700</v>
      </c>
      <c r="C440" s="21">
        <v>5000</v>
      </c>
      <c r="D440" s="21">
        <f>B440*[1]备注!$D$10</f>
        <v>2723.4</v>
      </c>
      <c r="E440" s="21">
        <f t="shared" si="54"/>
        <v>18976.599999999999</v>
      </c>
      <c r="F440" s="22">
        <f t="shared" si="55"/>
        <v>0.25</v>
      </c>
      <c r="G440" s="22">
        <f t="shared" si="56"/>
        <v>1005</v>
      </c>
      <c r="H440" s="23">
        <f t="shared" si="57"/>
        <v>3739.1499999999996</v>
      </c>
      <c r="I440" s="20">
        <f t="shared" si="58"/>
        <v>-120400</v>
      </c>
      <c r="J440" s="22">
        <f t="shared" si="62"/>
        <v>0.03</v>
      </c>
      <c r="K440" s="22">
        <f t="shared" si="59"/>
        <v>0</v>
      </c>
      <c r="L440" s="24">
        <f t="shared" si="60"/>
        <v>0</v>
      </c>
      <c r="M440" s="21">
        <f t="shared" si="61"/>
        <v>44869.799999999996</v>
      </c>
    </row>
    <row r="441" spans="1:13" x14ac:dyDescent="0.2">
      <c r="A441" s="19">
        <v>436</v>
      </c>
      <c r="B441" s="20">
        <v>26750</v>
      </c>
      <c r="C441" s="21">
        <v>5000</v>
      </c>
      <c r="D441" s="21">
        <f>B441*[1]备注!$D$10</f>
        <v>2728.5</v>
      </c>
      <c r="E441" s="21">
        <f t="shared" si="54"/>
        <v>19021.5</v>
      </c>
      <c r="F441" s="22">
        <f t="shared" si="55"/>
        <v>0.25</v>
      </c>
      <c r="G441" s="22">
        <f t="shared" si="56"/>
        <v>1005</v>
      </c>
      <c r="H441" s="23">
        <f t="shared" si="57"/>
        <v>3750.375</v>
      </c>
      <c r="I441" s="20">
        <f t="shared" si="58"/>
        <v>-121000</v>
      </c>
      <c r="J441" s="22">
        <f t="shared" si="62"/>
        <v>0.03</v>
      </c>
      <c r="K441" s="22">
        <f t="shared" si="59"/>
        <v>0</v>
      </c>
      <c r="L441" s="24">
        <f t="shared" si="60"/>
        <v>0</v>
      </c>
      <c r="M441" s="21">
        <f t="shared" si="61"/>
        <v>45004.5</v>
      </c>
    </row>
    <row r="442" spans="1:13" x14ac:dyDescent="0.2">
      <c r="A442" s="19">
        <v>437</v>
      </c>
      <c r="B442" s="20">
        <v>26800</v>
      </c>
      <c r="C442" s="21">
        <v>5000</v>
      </c>
      <c r="D442" s="21">
        <f>B442*[1]备注!$D$10</f>
        <v>2733.6000000000004</v>
      </c>
      <c r="E442" s="21">
        <f t="shared" si="54"/>
        <v>19066.400000000001</v>
      </c>
      <c r="F442" s="22">
        <f t="shared" si="55"/>
        <v>0.25</v>
      </c>
      <c r="G442" s="22">
        <f t="shared" si="56"/>
        <v>1005</v>
      </c>
      <c r="H442" s="23">
        <f t="shared" si="57"/>
        <v>3761.6000000000004</v>
      </c>
      <c r="I442" s="20">
        <f t="shared" si="58"/>
        <v>-121600</v>
      </c>
      <c r="J442" s="22">
        <f t="shared" si="62"/>
        <v>0.03</v>
      </c>
      <c r="K442" s="22">
        <f t="shared" si="59"/>
        <v>0</v>
      </c>
      <c r="L442" s="24">
        <f t="shared" si="60"/>
        <v>0</v>
      </c>
      <c r="M442" s="21">
        <f t="shared" si="61"/>
        <v>45139.200000000004</v>
      </c>
    </row>
    <row r="443" spans="1:13" x14ac:dyDescent="0.2">
      <c r="A443" s="19">
        <v>438</v>
      </c>
      <c r="B443" s="20">
        <v>26850</v>
      </c>
      <c r="C443" s="21">
        <v>5000</v>
      </c>
      <c r="D443" s="21">
        <f>B443*[1]备注!$D$10</f>
        <v>2738.7000000000003</v>
      </c>
      <c r="E443" s="21">
        <f t="shared" si="54"/>
        <v>19111.3</v>
      </c>
      <c r="F443" s="22">
        <f t="shared" si="55"/>
        <v>0.25</v>
      </c>
      <c r="G443" s="22">
        <f t="shared" si="56"/>
        <v>1005</v>
      </c>
      <c r="H443" s="23">
        <f t="shared" si="57"/>
        <v>3772.8249999999998</v>
      </c>
      <c r="I443" s="20">
        <f t="shared" si="58"/>
        <v>-122200</v>
      </c>
      <c r="J443" s="22">
        <f t="shared" si="62"/>
        <v>0.03</v>
      </c>
      <c r="K443" s="22">
        <f t="shared" si="59"/>
        <v>0</v>
      </c>
      <c r="L443" s="24">
        <f t="shared" si="60"/>
        <v>0</v>
      </c>
      <c r="M443" s="21">
        <f t="shared" si="61"/>
        <v>45273.899999999994</v>
      </c>
    </row>
    <row r="444" spans="1:13" x14ac:dyDescent="0.2">
      <c r="A444" s="19">
        <v>439</v>
      </c>
      <c r="B444" s="20">
        <v>26900</v>
      </c>
      <c r="C444" s="21">
        <v>5000</v>
      </c>
      <c r="D444" s="21">
        <f>B444*[1]备注!$D$10</f>
        <v>2743.8</v>
      </c>
      <c r="E444" s="21">
        <f t="shared" si="54"/>
        <v>19156.2</v>
      </c>
      <c r="F444" s="22">
        <f t="shared" si="55"/>
        <v>0.25</v>
      </c>
      <c r="G444" s="22">
        <f t="shared" si="56"/>
        <v>1005</v>
      </c>
      <c r="H444" s="23">
        <f t="shared" si="57"/>
        <v>3784.05</v>
      </c>
      <c r="I444" s="20">
        <f t="shared" si="58"/>
        <v>-122800</v>
      </c>
      <c r="J444" s="22">
        <f t="shared" si="62"/>
        <v>0.03</v>
      </c>
      <c r="K444" s="22">
        <f t="shared" si="59"/>
        <v>0</v>
      </c>
      <c r="L444" s="24">
        <f t="shared" si="60"/>
        <v>0</v>
      </c>
      <c r="M444" s="21">
        <f t="shared" si="61"/>
        <v>45408.600000000006</v>
      </c>
    </row>
    <row r="445" spans="1:13" x14ac:dyDescent="0.2">
      <c r="A445" s="19">
        <v>440</v>
      </c>
      <c r="B445" s="20">
        <v>26950</v>
      </c>
      <c r="C445" s="21">
        <v>5000</v>
      </c>
      <c r="D445" s="21">
        <f>B445*[1]备注!$D$10</f>
        <v>2748.9</v>
      </c>
      <c r="E445" s="21">
        <f t="shared" si="54"/>
        <v>19201.099999999999</v>
      </c>
      <c r="F445" s="22">
        <f t="shared" si="55"/>
        <v>0.25</v>
      </c>
      <c r="G445" s="22">
        <f t="shared" si="56"/>
        <v>1005</v>
      </c>
      <c r="H445" s="23">
        <f t="shared" si="57"/>
        <v>3795.2749999999996</v>
      </c>
      <c r="I445" s="20">
        <f t="shared" si="58"/>
        <v>-123400</v>
      </c>
      <c r="J445" s="22">
        <f t="shared" si="62"/>
        <v>0.03</v>
      </c>
      <c r="K445" s="22">
        <f t="shared" si="59"/>
        <v>0</v>
      </c>
      <c r="L445" s="24">
        <f t="shared" si="60"/>
        <v>0</v>
      </c>
      <c r="M445" s="21">
        <f t="shared" si="61"/>
        <v>45543.299999999996</v>
      </c>
    </row>
    <row r="446" spans="1:13" x14ac:dyDescent="0.2">
      <c r="A446" s="19">
        <v>441</v>
      </c>
      <c r="B446" s="20">
        <v>27000</v>
      </c>
      <c r="C446" s="21">
        <v>5000</v>
      </c>
      <c r="D446" s="21">
        <f>B446*[1]备注!$D$10</f>
        <v>2754</v>
      </c>
      <c r="E446" s="21">
        <f t="shared" si="54"/>
        <v>19246</v>
      </c>
      <c r="F446" s="22">
        <f t="shared" si="55"/>
        <v>0.25</v>
      </c>
      <c r="G446" s="22">
        <f t="shared" si="56"/>
        <v>1005</v>
      </c>
      <c r="H446" s="23">
        <f t="shared" si="57"/>
        <v>3806.5</v>
      </c>
      <c r="I446" s="20">
        <f t="shared" si="58"/>
        <v>-124000</v>
      </c>
      <c r="J446" s="22">
        <f t="shared" si="62"/>
        <v>0.03</v>
      </c>
      <c r="K446" s="22">
        <f t="shared" si="59"/>
        <v>0</v>
      </c>
      <c r="L446" s="24">
        <f t="shared" si="60"/>
        <v>0</v>
      </c>
      <c r="M446" s="21">
        <f t="shared" si="61"/>
        <v>45678</v>
      </c>
    </row>
    <row r="447" spans="1:13" x14ac:dyDescent="0.2">
      <c r="A447" s="19">
        <v>442</v>
      </c>
      <c r="B447" s="20">
        <v>27050</v>
      </c>
      <c r="C447" s="21">
        <v>5000</v>
      </c>
      <c r="D447" s="21">
        <f>B447*[1]备注!$D$10</f>
        <v>2759.1000000000004</v>
      </c>
      <c r="E447" s="21">
        <f t="shared" si="54"/>
        <v>19290.900000000001</v>
      </c>
      <c r="F447" s="22">
        <f t="shared" si="55"/>
        <v>0.25</v>
      </c>
      <c r="G447" s="22">
        <f t="shared" si="56"/>
        <v>1005</v>
      </c>
      <c r="H447" s="23">
        <f t="shared" si="57"/>
        <v>3817.7250000000004</v>
      </c>
      <c r="I447" s="20">
        <f t="shared" si="58"/>
        <v>-124600</v>
      </c>
      <c r="J447" s="22">
        <f t="shared" si="62"/>
        <v>0.03</v>
      </c>
      <c r="K447" s="22">
        <f t="shared" si="59"/>
        <v>0</v>
      </c>
      <c r="L447" s="24">
        <f t="shared" si="60"/>
        <v>0</v>
      </c>
      <c r="M447" s="21">
        <f t="shared" si="61"/>
        <v>45812.700000000004</v>
      </c>
    </row>
    <row r="448" spans="1:13" x14ac:dyDescent="0.2">
      <c r="A448" s="19">
        <v>443</v>
      </c>
      <c r="B448" s="20">
        <v>27100</v>
      </c>
      <c r="C448" s="21">
        <v>5000</v>
      </c>
      <c r="D448" s="21">
        <f>B448*[1]备注!$D$10</f>
        <v>2764.2000000000003</v>
      </c>
      <c r="E448" s="21">
        <f t="shared" si="54"/>
        <v>19335.8</v>
      </c>
      <c r="F448" s="22">
        <f t="shared" si="55"/>
        <v>0.25</v>
      </c>
      <c r="G448" s="22">
        <f t="shared" si="56"/>
        <v>1005</v>
      </c>
      <c r="H448" s="23">
        <f t="shared" si="57"/>
        <v>3828.95</v>
      </c>
      <c r="I448" s="20">
        <f t="shared" si="58"/>
        <v>-125200</v>
      </c>
      <c r="J448" s="22">
        <f t="shared" si="62"/>
        <v>0.03</v>
      </c>
      <c r="K448" s="22">
        <f t="shared" si="59"/>
        <v>0</v>
      </c>
      <c r="L448" s="24">
        <f t="shared" si="60"/>
        <v>0</v>
      </c>
      <c r="M448" s="21">
        <f t="shared" si="61"/>
        <v>45947.399999999994</v>
      </c>
    </row>
    <row r="449" spans="1:13" x14ac:dyDescent="0.2">
      <c r="A449" s="19">
        <v>444</v>
      </c>
      <c r="B449" s="20">
        <v>27150</v>
      </c>
      <c r="C449" s="21">
        <v>5000</v>
      </c>
      <c r="D449" s="21">
        <f>B449*[1]备注!$D$10</f>
        <v>2769.3</v>
      </c>
      <c r="E449" s="21">
        <f t="shared" si="54"/>
        <v>19380.7</v>
      </c>
      <c r="F449" s="22">
        <f t="shared" si="55"/>
        <v>0.25</v>
      </c>
      <c r="G449" s="22">
        <f t="shared" si="56"/>
        <v>1005</v>
      </c>
      <c r="H449" s="23">
        <f t="shared" si="57"/>
        <v>3840.1750000000002</v>
      </c>
      <c r="I449" s="20">
        <f t="shared" si="58"/>
        <v>-125800</v>
      </c>
      <c r="J449" s="22">
        <f t="shared" si="62"/>
        <v>0.03</v>
      </c>
      <c r="K449" s="22">
        <f t="shared" si="59"/>
        <v>0</v>
      </c>
      <c r="L449" s="24">
        <f t="shared" si="60"/>
        <v>0</v>
      </c>
      <c r="M449" s="21">
        <f t="shared" si="61"/>
        <v>46082.100000000006</v>
      </c>
    </row>
    <row r="450" spans="1:13" x14ac:dyDescent="0.2">
      <c r="A450" s="19">
        <v>445</v>
      </c>
      <c r="B450" s="20">
        <v>27200</v>
      </c>
      <c r="C450" s="21">
        <v>5000</v>
      </c>
      <c r="D450" s="21">
        <f>B450*[1]备注!$D$10</f>
        <v>2774.4</v>
      </c>
      <c r="E450" s="21">
        <f t="shared" si="54"/>
        <v>19425.599999999999</v>
      </c>
      <c r="F450" s="22">
        <f t="shared" si="55"/>
        <v>0.25</v>
      </c>
      <c r="G450" s="22">
        <f t="shared" si="56"/>
        <v>1005</v>
      </c>
      <c r="H450" s="23">
        <f t="shared" si="57"/>
        <v>3851.3999999999996</v>
      </c>
      <c r="I450" s="20">
        <f t="shared" si="58"/>
        <v>-126400</v>
      </c>
      <c r="J450" s="22">
        <f t="shared" si="62"/>
        <v>0.03</v>
      </c>
      <c r="K450" s="22">
        <f t="shared" si="59"/>
        <v>0</v>
      </c>
      <c r="L450" s="24">
        <f t="shared" si="60"/>
        <v>0</v>
      </c>
      <c r="M450" s="21">
        <f t="shared" si="61"/>
        <v>46216.799999999996</v>
      </c>
    </row>
    <row r="451" spans="1:13" x14ac:dyDescent="0.2">
      <c r="A451" s="19">
        <v>446</v>
      </c>
      <c r="B451" s="20">
        <v>27250</v>
      </c>
      <c r="C451" s="21">
        <v>5000</v>
      </c>
      <c r="D451" s="21">
        <f>B451*[1]备注!$D$10</f>
        <v>2779.5</v>
      </c>
      <c r="E451" s="21">
        <f t="shared" si="54"/>
        <v>19470.5</v>
      </c>
      <c r="F451" s="22">
        <f t="shared" si="55"/>
        <v>0.25</v>
      </c>
      <c r="G451" s="22">
        <f t="shared" si="56"/>
        <v>1005</v>
      </c>
      <c r="H451" s="23">
        <f t="shared" si="57"/>
        <v>3862.625</v>
      </c>
      <c r="I451" s="20">
        <f t="shared" si="58"/>
        <v>-127000</v>
      </c>
      <c r="J451" s="22">
        <f t="shared" si="62"/>
        <v>0.03</v>
      </c>
      <c r="K451" s="22">
        <f t="shared" si="59"/>
        <v>0</v>
      </c>
      <c r="L451" s="24">
        <f t="shared" si="60"/>
        <v>0</v>
      </c>
      <c r="M451" s="21">
        <f t="shared" si="61"/>
        <v>46351.5</v>
      </c>
    </row>
    <row r="452" spans="1:13" x14ac:dyDescent="0.2">
      <c r="A452" s="19">
        <v>447</v>
      </c>
      <c r="B452" s="20">
        <v>27300</v>
      </c>
      <c r="C452" s="21">
        <v>5000</v>
      </c>
      <c r="D452" s="21">
        <f>B452*[1]备注!$D$10</f>
        <v>2784.6000000000004</v>
      </c>
      <c r="E452" s="21">
        <f t="shared" si="54"/>
        <v>19515.400000000001</v>
      </c>
      <c r="F452" s="22">
        <f t="shared" si="55"/>
        <v>0.25</v>
      </c>
      <c r="G452" s="22">
        <f t="shared" si="56"/>
        <v>1005</v>
      </c>
      <c r="H452" s="23">
        <f t="shared" si="57"/>
        <v>3873.8500000000004</v>
      </c>
      <c r="I452" s="20">
        <f t="shared" si="58"/>
        <v>-127600</v>
      </c>
      <c r="J452" s="22">
        <f t="shared" si="62"/>
        <v>0.03</v>
      </c>
      <c r="K452" s="22">
        <f t="shared" si="59"/>
        <v>0</v>
      </c>
      <c r="L452" s="24">
        <f t="shared" si="60"/>
        <v>0</v>
      </c>
      <c r="M452" s="21">
        <f t="shared" si="61"/>
        <v>46486.200000000004</v>
      </c>
    </row>
    <row r="453" spans="1:13" x14ac:dyDescent="0.2">
      <c r="A453" s="19">
        <v>448</v>
      </c>
      <c r="B453" s="20">
        <v>27350</v>
      </c>
      <c r="C453" s="21">
        <v>5000</v>
      </c>
      <c r="D453" s="21">
        <f>B453*[1]备注!$D$10</f>
        <v>2789.7000000000003</v>
      </c>
      <c r="E453" s="21">
        <f t="shared" si="54"/>
        <v>19560.3</v>
      </c>
      <c r="F453" s="22">
        <f t="shared" si="55"/>
        <v>0.25</v>
      </c>
      <c r="G453" s="22">
        <f t="shared" si="56"/>
        <v>1005</v>
      </c>
      <c r="H453" s="23">
        <f t="shared" si="57"/>
        <v>3885.0749999999998</v>
      </c>
      <c r="I453" s="20">
        <f t="shared" si="58"/>
        <v>-128200</v>
      </c>
      <c r="J453" s="22">
        <f t="shared" si="62"/>
        <v>0.03</v>
      </c>
      <c r="K453" s="22">
        <f t="shared" si="59"/>
        <v>0</v>
      </c>
      <c r="L453" s="24">
        <f t="shared" si="60"/>
        <v>0</v>
      </c>
      <c r="M453" s="21">
        <f t="shared" si="61"/>
        <v>46620.899999999994</v>
      </c>
    </row>
    <row r="454" spans="1:13" x14ac:dyDescent="0.2">
      <c r="A454" s="19">
        <v>449</v>
      </c>
      <c r="B454" s="20">
        <v>27400</v>
      </c>
      <c r="C454" s="21">
        <v>5000</v>
      </c>
      <c r="D454" s="21">
        <f>B454*[1]备注!$D$10</f>
        <v>2794.8</v>
      </c>
      <c r="E454" s="21">
        <f t="shared" si="54"/>
        <v>19605.2</v>
      </c>
      <c r="F454" s="22">
        <f t="shared" si="55"/>
        <v>0.25</v>
      </c>
      <c r="G454" s="22">
        <f t="shared" si="56"/>
        <v>1005</v>
      </c>
      <c r="H454" s="23">
        <f t="shared" si="57"/>
        <v>3896.3</v>
      </c>
      <c r="I454" s="20">
        <f t="shared" si="58"/>
        <v>-128800</v>
      </c>
      <c r="J454" s="22">
        <f t="shared" si="62"/>
        <v>0.03</v>
      </c>
      <c r="K454" s="22">
        <f t="shared" si="59"/>
        <v>0</v>
      </c>
      <c r="L454" s="24">
        <f t="shared" si="60"/>
        <v>0</v>
      </c>
      <c r="M454" s="21">
        <f t="shared" si="61"/>
        <v>46755.600000000006</v>
      </c>
    </row>
    <row r="455" spans="1:13" x14ac:dyDescent="0.2">
      <c r="A455" s="19">
        <v>450</v>
      </c>
      <c r="B455" s="20">
        <v>27450</v>
      </c>
      <c r="C455" s="21">
        <v>5000</v>
      </c>
      <c r="D455" s="21">
        <f>B455*[1]备注!$D$10</f>
        <v>2799.9</v>
      </c>
      <c r="E455" s="21">
        <f t="shared" ref="E455:E518" si="63">B455-C455-D455</f>
        <v>19650.099999999999</v>
      </c>
      <c r="F455" s="22">
        <f t="shared" ref="F455:F518" si="64">IF(E455&lt;=1500,0.03,IF(E455&lt;=4500,0.1,IF(E455&lt;=9000,0.2,IF(E455&lt;=35000,0.25,IF(E455&lt;=55000,0.3,IF(E455&lt;=80000,0.35,0.45))))))</f>
        <v>0.25</v>
      </c>
      <c r="G455" s="22">
        <f t="shared" ref="G455:G518" si="65">IF(E455&lt;=1500,0,IF(E455&lt;=4500,105,IF(E455&lt;=9000,555,IF(E455&lt;=35000,1005,IF(E455&lt;=55000,2755,IF(E455&lt;=80000,5505,13505))))))</f>
        <v>1005</v>
      </c>
      <c r="H455" s="23">
        <f t="shared" ref="H455:H518" si="66">E455*F455-G455</f>
        <v>3907.5249999999996</v>
      </c>
      <c r="I455" s="20">
        <f t="shared" ref="I455:I518" si="67">$B$4-$B455*12</f>
        <v>-129400</v>
      </c>
      <c r="J455" s="22">
        <f t="shared" si="62"/>
        <v>0.03</v>
      </c>
      <c r="K455" s="22">
        <f t="shared" ref="K455:K518" si="68">IF(I455/12&lt;=1500,0,IF(I455/12&lt;=4500,105,IF(I455/12&lt;=9000,555,IF(I455/12&lt;=35000,1005,IF(I455/12&lt;=55000,2755,IF(I455/12&lt;=80000,5505,13505))))))</f>
        <v>0</v>
      </c>
      <c r="L455" s="24">
        <f t="shared" ref="L455:L518" si="69">IF(I455&gt;0,I455*J455-K455,0)</f>
        <v>0</v>
      </c>
      <c r="M455" s="21">
        <f t="shared" ref="M455:M518" si="70">L455+H455*12</f>
        <v>46890.299999999996</v>
      </c>
    </row>
    <row r="456" spans="1:13" x14ac:dyDescent="0.2">
      <c r="A456" s="19">
        <v>451</v>
      </c>
      <c r="B456" s="20">
        <v>27500</v>
      </c>
      <c r="C456" s="21">
        <v>5000</v>
      </c>
      <c r="D456" s="21">
        <f>B456*[1]备注!$D$10</f>
        <v>2805</v>
      </c>
      <c r="E456" s="21">
        <f t="shared" si="63"/>
        <v>19695</v>
      </c>
      <c r="F456" s="22">
        <f t="shared" si="64"/>
        <v>0.25</v>
      </c>
      <c r="G456" s="22">
        <f t="shared" si="65"/>
        <v>1005</v>
      </c>
      <c r="H456" s="23">
        <f t="shared" si="66"/>
        <v>3918.75</v>
      </c>
      <c r="I456" s="20">
        <f t="shared" si="67"/>
        <v>-130000</v>
      </c>
      <c r="J456" s="22">
        <f t="shared" si="62"/>
        <v>0.03</v>
      </c>
      <c r="K456" s="22">
        <f t="shared" si="68"/>
        <v>0</v>
      </c>
      <c r="L456" s="24">
        <f t="shared" si="69"/>
        <v>0</v>
      </c>
      <c r="M456" s="21">
        <f t="shared" si="70"/>
        <v>47025</v>
      </c>
    </row>
    <row r="457" spans="1:13" x14ac:dyDescent="0.2">
      <c r="A457" s="19">
        <v>452</v>
      </c>
      <c r="B457" s="20">
        <v>27550</v>
      </c>
      <c r="C457" s="21">
        <v>5000</v>
      </c>
      <c r="D457" s="21">
        <f>B457*[1]备注!$D$10</f>
        <v>2810.1000000000004</v>
      </c>
      <c r="E457" s="21">
        <f t="shared" si="63"/>
        <v>19739.900000000001</v>
      </c>
      <c r="F457" s="22">
        <f t="shared" si="64"/>
        <v>0.25</v>
      </c>
      <c r="G457" s="22">
        <f t="shared" si="65"/>
        <v>1005</v>
      </c>
      <c r="H457" s="23">
        <f t="shared" si="66"/>
        <v>3929.9750000000004</v>
      </c>
      <c r="I457" s="20">
        <f t="shared" si="67"/>
        <v>-130600</v>
      </c>
      <c r="J457" s="22">
        <f t="shared" ref="J457:J520" si="71">IF(I457/12&lt;=1500,0.03,IF(I457/12&lt;=4500,0.1,IF(I457/12&lt;=9000,0.2,IF(I457/12&lt;=35000,0.25,IF(I457/12&lt;=55000,0.3,IF(I457/12&lt;=80000,0.35,0.45))))))</f>
        <v>0.03</v>
      </c>
      <c r="K457" s="22">
        <f t="shared" si="68"/>
        <v>0</v>
      </c>
      <c r="L457" s="24">
        <f t="shared" si="69"/>
        <v>0</v>
      </c>
      <c r="M457" s="21">
        <f t="shared" si="70"/>
        <v>47159.700000000004</v>
      </c>
    </row>
    <row r="458" spans="1:13" x14ac:dyDescent="0.2">
      <c r="A458" s="19">
        <v>453</v>
      </c>
      <c r="B458" s="20">
        <v>27600</v>
      </c>
      <c r="C458" s="21">
        <v>5000</v>
      </c>
      <c r="D458" s="21">
        <f>B458*[1]备注!$D$10</f>
        <v>2815.2000000000003</v>
      </c>
      <c r="E458" s="21">
        <f t="shared" si="63"/>
        <v>19784.8</v>
      </c>
      <c r="F458" s="22">
        <f t="shared" si="64"/>
        <v>0.25</v>
      </c>
      <c r="G458" s="22">
        <f t="shared" si="65"/>
        <v>1005</v>
      </c>
      <c r="H458" s="23">
        <f t="shared" si="66"/>
        <v>3941.2</v>
      </c>
      <c r="I458" s="20">
        <f t="shared" si="67"/>
        <v>-131200</v>
      </c>
      <c r="J458" s="22">
        <f t="shared" si="71"/>
        <v>0.03</v>
      </c>
      <c r="K458" s="22">
        <f t="shared" si="68"/>
        <v>0</v>
      </c>
      <c r="L458" s="24">
        <f t="shared" si="69"/>
        <v>0</v>
      </c>
      <c r="M458" s="21">
        <f t="shared" si="70"/>
        <v>47294.399999999994</v>
      </c>
    </row>
    <row r="459" spans="1:13" x14ac:dyDescent="0.2">
      <c r="A459" s="19">
        <v>454</v>
      </c>
      <c r="B459" s="20">
        <v>27650</v>
      </c>
      <c r="C459" s="21">
        <v>5000</v>
      </c>
      <c r="D459" s="21">
        <f>B459*[1]备注!$D$10</f>
        <v>2820.3</v>
      </c>
      <c r="E459" s="21">
        <f t="shared" si="63"/>
        <v>19829.7</v>
      </c>
      <c r="F459" s="22">
        <f t="shared" si="64"/>
        <v>0.25</v>
      </c>
      <c r="G459" s="22">
        <f t="shared" si="65"/>
        <v>1005</v>
      </c>
      <c r="H459" s="23">
        <f t="shared" si="66"/>
        <v>3952.4250000000002</v>
      </c>
      <c r="I459" s="20">
        <f t="shared" si="67"/>
        <v>-131800</v>
      </c>
      <c r="J459" s="22">
        <f t="shared" si="71"/>
        <v>0.03</v>
      </c>
      <c r="K459" s="22">
        <f t="shared" si="68"/>
        <v>0</v>
      </c>
      <c r="L459" s="24">
        <f t="shared" si="69"/>
        <v>0</v>
      </c>
      <c r="M459" s="21">
        <f t="shared" si="70"/>
        <v>47429.100000000006</v>
      </c>
    </row>
    <row r="460" spans="1:13" x14ac:dyDescent="0.2">
      <c r="A460" s="19">
        <v>455</v>
      </c>
      <c r="B460" s="20">
        <v>27700</v>
      </c>
      <c r="C460" s="21">
        <v>5000</v>
      </c>
      <c r="D460" s="21">
        <f>B460*[1]备注!$D$10</f>
        <v>2825.4</v>
      </c>
      <c r="E460" s="21">
        <f t="shared" si="63"/>
        <v>19874.599999999999</v>
      </c>
      <c r="F460" s="22">
        <f t="shared" si="64"/>
        <v>0.25</v>
      </c>
      <c r="G460" s="22">
        <f t="shared" si="65"/>
        <v>1005</v>
      </c>
      <c r="H460" s="23">
        <f t="shared" si="66"/>
        <v>3963.6499999999996</v>
      </c>
      <c r="I460" s="20">
        <f t="shared" si="67"/>
        <v>-132400</v>
      </c>
      <c r="J460" s="22">
        <f t="shared" si="71"/>
        <v>0.03</v>
      </c>
      <c r="K460" s="22">
        <f t="shared" si="68"/>
        <v>0</v>
      </c>
      <c r="L460" s="24">
        <f t="shared" si="69"/>
        <v>0</v>
      </c>
      <c r="M460" s="21">
        <f t="shared" si="70"/>
        <v>47563.799999999996</v>
      </c>
    </row>
    <row r="461" spans="1:13" x14ac:dyDescent="0.2">
      <c r="A461" s="19">
        <v>456</v>
      </c>
      <c r="B461" s="20">
        <v>27750</v>
      </c>
      <c r="C461" s="21">
        <v>5000</v>
      </c>
      <c r="D461" s="21">
        <f>B461*[1]备注!$D$10</f>
        <v>2830.5</v>
      </c>
      <c r="E461" s="21">
        <f t="shared" si="63"/>
        <v>19919.5</v>
      </c>
      <c r="F461" s="22">
        <f t="shared" si="64"/>
        <v>0.25</v>
      </c>
      <c r="G461" s="22">
        <f t="shared" si="65"/>
        <v>1005</v>
      </c>
      <c r="H461" s="23">
        <f t="shared" si="66"/>
        <v>3974.875</v>
      </c>
      <c r="I461" s="20">
        <f t="shared" si="67"/>
        <v>-133000</v>
      </c>
      <c r="J461" s="22">
        <f t="shared" si="71"/>
        <v>0.03</v>
      </c>
      <c r="K461" s="22">
        <f t="shared" si="68"/>
        <v>0</v>
      </c>
      <c r="L461" s="24">
        <f t="shared" si="69"/>
        <v>0</v>
      </c>
      <c r="M461" s="21">
        <f t="shared" si="70"/>
        <v>47698.5</v>
      </c>
    </row>
    <row r="462" spans="1:13" x14ac:dyDescent="0.2">
      <c r="A462" s="19">
        <v>457</v>
      </c>
      <c r="B462" s="20">
        <v>27800</v>
      </c>
      <c r="C462" s="21">
        <v>5000</v>
      </c>
      <c r="D462" s="21">
        <f>B462*[1]备注!$D$10</f>
        <v>2835.6000000000004</v>
      </c>
      <c r="E462" s="21">
        <f t="shared" si="63"/>
        <v>19964.400000000001</v>
      </c>
      <c r="F462" s="22">
        <f t="shared" si="64"/>
        <v>0.25</v>
      </c>
      <c r="G462" s="22">
        <f t="shared" si="65"/>
        <v>1005</v>
      </c>
      <c r="H462" s="23">
        <f t="shared" si="66"/>
        <v>3986.1000000000004</v>
      </c>
      <c r="I462" s="20">
        <f t="shared" si="67"/>
        <v>-133600</v>
      </c>
      <c r="J462" s="22">
        <f t="shared" si="71"/>
        <v>0.03</v>
      </c>
      <c r="K462" s="22">
        <f t="shared" si="68"/>
        <v>0</v>
      </c>
      <c r="L462" s="24">
        <f t="shared" si="69"/>
        <v>0</v>
      </c>
      <c r="M462" s="21">
        <f t="shared" si="70"/>
        <v>47833.200000000004</v>
      </c>
    </row>
    <row r="463" spans="1:13" x14ac:dyDescent="0.2">
      <c r="A463" s="19">
        <v>458</v>
      </c>
      <c r="B463" s="20">
        <v>27850</v>
      </c>
      <c r="C463" s="21">
        <v>5000</v>
      </c>
      <c r="D463" s="21">
        <f>B463*[1]备注!$D$10</f>
        <v>2840.7000000000003</v>
      </c>
      <c r="E463" s="21">
        <f t="shared" si="63"/>
        <v>20009.3</v>
      </c>
      <c r="F463" s="22">
        <f t="shared" si="64"/>
        <v>0.25</v>
      </c>
      <c r="G463" s="22">
        <f t="shared" si="65"/>
        <v>1005</v>
      </c>
      <c r="H463" s="23">
        <f t="shared" si="66"/>
        <v>3997.3249999999998</v>
      </c>
      <c r="I463" s="20">
        <f t="shared" si="67"/>
        <v>-134200</v>
      </c>
      <c r="J463" s="22">
        <f t="shared" si="71"/>
        <v>0.03</v>
      </c>
      <c r="K463" s="22">
        <f t="shared" si="68"/>
        <v>0</v>
      </c>
      <c r="L463" s="24">
        <f t="shared" si="69"/>
        <v>0</v>
      </c>
      <c r="M463" s="21">
        <f t="shared" si="70"/>
        <v>47967.899999999994</v>
      </c>
    </row>
    <row r="464" spans="1:13" x14ac:dyDescent="0.2">
      <c r="A464" s="19">
        <v>459</v>
      </c>
      <c r="B464" s="20">
        <v>27900</v>
      </c>
      <c r="C464" s="21">
        <v>5000</v>
      </c>
      <c r="D464" s="21">
        <f>B464*[1]备注!$D$10</f>
        <v>2845.8</v>
      </c>
      <c r="E464" s="21">
        <f t="shared" si="63"/>
        <v>20054.2</v>
      </c>
      <c r="F464" s="22">
        <f t="shared" si="64"/>
        <v>0.25</v>
      </c>
      <c r="G464" s="22">
        <f t="shared" si="65"/>
        <v>1005</v>
      </c>
      <c r="H464" s="23">
        <f t="shared" si="66"/>
        <v>4008.55</v>
      </c>
      <c r="I464" s="20">
        <f t="shared" si="67"/>
        <v>-134800</v>
      </c>
      <c r="J464" s="22">
        <f t="shared" si="71"/>
        <v>0.03</v>
      </c>
      <c r="K464" s="22">
        <f t="shared" si="68"/>
        <v>0</v>
      </c>
      <c r="L464" s="24">
        <f t="shared" si="69"/>
        <v>0</v>
      </c>
      <c r="M464" s="21">
        <f t="shared" si="70"/>
        <v>48102.600000000006</v>
      </c>
    </row>
    <row r="465" spans="1:13" x14ac:dyDescent="0.2">
      <c r="A465" s="19">
        <v>460</v>
      </c>
      <c r="B465" s="20">
        <v>27950</v>
      </c>
      <c r="C465" s="21">
        <v>5000</v>
      </c>
      <c r="D465" s="21">
        <f>B465*[1]备注!$D$10</f>
        <v>2850.9</v>
      </c>
      <c r="E465" s="21">
        <f t="shared" si="63"/>
        <v>20099.099999999999</v>
      </c>
      <c r="F465" s="22">
        <f t="shared" si="64"/>
        <v>0.25</v>
      </c>
      <c r="G465" s="22">
        <f t="shared" si="65"/>
        <v>1005</v>
      </c>
      <c r="H465" s="23">
        <f t="shared" si="66"/>
        <v>4019.7749999999996</v>
      </c>
      <c r="I465" s="20">
        <f t="shared" si="67"/>
        <v>-135400</v>
      </c>
      <c r="J465" s="22">
        <f t="shared" si="71"/>
        <v>0.03</v>
      </c>
      <c r="K465" s="22">
        <f t="shared" si="68"/>
        <v>0</v>
      </c>
      <c r="L465" s="24">
        <f t="shared" si="69"/>
        <v>0</v>
      </c>
      <c r="M465" s="21">
        <f t="shared" si="70"/>
        <v>48237.299999999996</v>
      </c>
    </row>
    <row r="466" spans="1:13" x14ac:dyDescent="0.2">
      <c r="A466" s="19">
        <v>461</v>
      </c>
      <c r="B466" s="20">
        <v>28000</v>
      </c>
      <c r="C466" s="21">
        <v>5000</v>
      </c>
      <c r="D466" s="21">
        <f>B466*[1]备注!$D$10</f>
        <v>2856</v>
      </c>
      <c r="E466" s="21">
        <f t="shared" si="63"/>
        <v>20144</v>
      </c>
      <c r="F466" s="22">
        <f t="shared" si="64"/>
        <v>0.25</v>
      </c>
      <c r="G466" s="22">
        <f t="shared" si="65"/>
        <v>1005</v>
      </c>
      <c r="H466" s="23">
        <f t="shared" si="66"/>
        <v>4031</v>
      </c>
      <c r="I466" s="20">
        <f t="shared" si="67"/>
        <v>-136000</v>
      </c>
      <c r="J466" s="22">
        <f t="shared" si="71"/>
        <v>0.03</v>
      </c>
      <c r="K466" s="22">
        <f t="shared" si="68"/>
        <v>0</v>
      </c>
      <c r="L466" s="24">
        <f t="shared" si="69"/>
        <v>0</v>
      </c>
      <c r="M466" s="21">
        <f t="shared" si="70"/>
        <v>48372</v>
      </c>
    </row>
    <row r="467" spans="1:13" x14ac:dyDescent="0.2">
      <c r="A467" s="19">
        <v>462</v>
      </c>
      <c r="B467" s="20">
        <v>28050</v>
      </c>
      <c r="C467" s="21">
        <v>5000</v>
      </c>
      <c r="D467" s="21">
        <f>B467*[1]备注!$D$10</f>
        <v>2861.1000000000004</v>
      </c>
      <c r="E467" s="21">
        <f t="shared" si="63"/>
        <v>20188.900000000001</v>
      </c>
      <c r="F467" s="22">
        <f t="shared" si="64"/>
        <v>0.25</v>
      </c>
      <c r="G467" s="22">
        <f t="shared" si="65"/>
        <v>1005</v>
      </c>
      <c r="H467" s="23">
        <f t="shared" si="66"/>
        <v>4042.2250000000004</v>
      </c>
      <c r="I467" s="20">
        <f t="shared" si="67"/>
        <v>-136600</v>
      </c>
      <c r="J467" s="22">
        <f t="shared" si="71"/>
        <v>0.03</v>
      </c>
      <c r="K467" s="22">
        <f t="shared" si="68"/>
        <v>0</v>
      </c>
      <c r="L467" s="24">
        <f t="shared" si="69"/>
        <v>0</v>
      </c>
      <c r="M467" s="21">
        <f t="shared" si="70"/>
        <v>48506.700000000004</v>
      </c>
    </row>
    <row r="468" spans="1:13" x14ac:dyDescent="0.2">
      <c r="A468" s="19">
        <v>463</v>
      </c>
      <c r="B468" s="20">
        <v>28100</v>
      </c>
      <c r="C468" s="21">
        <v>5000</v>
      </c>
      <c r="D468" s="21">
        <f>B468*[1]备注!$D$10</f>
        <v>2866.2000000000003</v>
      </c>
      <c r="E468" s="21">
        <f t="shared" si="63"/>
        <v>20233.8</v>
      </c>
      <c r="F468" s="22">
        <f t="shared" si="64"/>
        <v>0.25</v>
      </c>
      <c r="G468" s="22">
        <f t="shared" si="65"/>
        <v>1005</v>
      </c>
      <c r="H468" s="23">
        <f t="shared" si="66"/>
        <v>4053.45</v>
      </c>
      <c r="I468" s="20">
        <f t="shared" si="67"/>
        <v>-137200</v>
      </c>
      <c r="J468" s="22">
        <f t="shared" si="71"/>
        <v>0.03</v>
      </c>
      <c r="K468" s="22">
        <f t="shared" si="68"/>
        <v>0</v>
      </c>
      <c r="L468" s="24">
        <f t="shared" si="69"/>
        <v>0</v>
      </c>
      <c r="M468" s="21">
        <f t="shared" si="70"/>
        <v>48641.399999999994</v>
      </c>
    </row>
    <row r="469" spans="1:13" x14ac:dyDescent="0.2">
      <c r="A469" s="19">
        <v>464</v>
      </c>
      <c r="B469" s="20">
        <v>28150</v>
      </c>
      <c r="C469" s="21">
        <v>5000</v>
      </c>
      <c r="D469" s="21">
        <f>B469*[1]备注!$D$10</f>
        <v>2871.3</v>
      </c>
      <c r="E469" s="21">
        <f t="shared" si="63"/>
        <v>20278.7</v>
      </c>
      <c r="F469" s="22">
        <f t="shared" si="64"/>
        <v>0.25</v>
      </c>
      <c r="G469" s="22">
        <f t="shared" si="65"/>
        <v>1005</v>
      </c>
      <c r="H469" s="23">
        <f t="shared" si="66"/>
        <v>4064.6750000000002</v>
      </c>
      <c r="I469" s="20">
        <f t="shared" si="67"/>
        <v>-137800</v>
      </c>
      <c r="J469" s="22">
        <f t="shared" si="71"/>
        <v>0.03</v>
      </c>
      <c r="K469" s="22">
        <f t="shared" si="68"/>
        <v>0</v>
      </c>
      <c r="L469" s="24">
        <f t="shared" si="69"/>
        <v>0</v>
      </c>
      <c r="M469" s="21">
        <f t="shared" si="70"/>
        <v>48776.100000000006</v>
      </c>
    </row>
    <row r="470" spans="1:13" x14ac:dyDescent="0.2">
      <c r="A470" s="19">
        <v>465</v>
      </c>
      <c r="B470" s="20">
        <v>28200</v>
      </c>
      <c r="C470" s="21">
        <v>5000</v>
      </c>
      <c r="D470" s="21">
        <f>B470*[1]备注!$D$10</f>
        <v>2876.4</v>
      </c>
      <c r="E470" s="21">
        <f t="shared" si="63"/>
        <v>20323.599999999999</v>
      </c>
      <c r="F470" s="22">
        <f t="shared" si="64"/>
        <v>0.25</v>
      </c>
      <c r="G470" s="22">
        <f t="shared" si="65"/>
        <v>1005</v>
      </c>
      <c r="H470" s="23">
        <f t="shared" si="66"/>
        <v>4075.8999999999996</v>
      </c>
      <c r="I470" s="20">
        <f t="shared" si="67"/>
        <v>-138400</v>
      </c>
      <c r="J470" s="22">
        <f t="shared" si="71"/>
        <v>0.03</v>
      </c>
      <c r="K470" s="22">
        <f t="shared" si="68"/>
        <v>0</v>
      </c>
      <c r="L470" s="24">
        <f t="shared" si="69"/>
        <v>0</v>
      </c>
      <c r="M470" s="21">
        <f t="shared" si="70"/>
        <v>48910.799999999996</v>
      </c>
    </row>
    <row r="471" spans="1:13" x14ac:dyDescent="0.2">
      <c r="A471" s="19">
        <v>466</v>
      </c>
      <c r="B471" s="20">
        <v>28250</v>
      </c>
      <c r="C471" s="21">
        <v>5000</v>
      </c>
      <c r="D471" s="21">
        <f>B471*[1]备注!$D$10</f>
        <v>2881.5</v>
      </c>
      <c r="E471" s="21">
        <f t="shared" si="63"/>
        <v>20368.5</v>
      </c>
      <c r="F471" s="22">
        <f t="shared" si="64"/>
        <v>0.25</v>
      </c>
      <c r="G471" s="22">
        <f t="shared" si="65"/>
        <v>1005</v>
      </c>
      <c r="H471" s="23">
        <f t="shared" si="66"/>
        <v>4087.125</v>
      </c>
      <c r="I471" s="20">
        <f t="shared" si="67"/>
        <v>-139000</v>
      </c>
      <c r="J471" s="22">
        <f t="shared" si="71"/>
        <v>0.03</v>
      </c>
      <c r="K471" s="22">
        <f t="shared" si="68"/>
        <v>0</v>
      </c>
      <c r="L471" s="24">
        <f t="shared" si="69"/>
        <v>0</v>
      </c>
      <c r="M471" s="21">
        <f t="shared" si="70"/>
        <v>49045.5</v>
      </c>
    </row>
    <row r="472" spans="1:13" x14ac:dyDescent="0.2">
      <c r="A472" s="19">
        <v>467</v>
      </c>
      <c r="B472" s="20">
        <v>28300</v>
      </c>
      <c r="C472" s="21">
        <v>5000</v>
      </c>
      <c r="D472" s="21">
        <f>B472*[1]备注!$D$10</f>
        <v>2886.6000000000004</v>
      </c>
      <c r="E472" s="21">
        <f t="shared" si="63"/>
        <v>20413.400000000001</v>
      </c>
      <c r="F472" s="22">
        <f t="shared" si="64"/>
        <v>0.25</v>
      </c>
      <c r="G472" s="22">
        <f t="shared" si="65"/>
        <v>1005</v>
      </c>
      <c r="H472" s="23">
        <f t="shared" si="66"/>
        <v>4098.3500000000004</v>
      </c>
      <c r="I472" s="20">
        <f t="shared" si="67"/>
        <v>-139600</v>
      </c>
      <c r="J472" s="22">
        <f t="shared" si="71"/>
        <v>0.03</v>
      </c>
      <c r="K472" s="22">
        <f t="shared" si="68"/>
        <v>0</v>
      </c>
      <c r="L472" s="24">
        <f t="shared" si="69"/>
        <v>0</v>
      </c>
      <c r="M472" s="21">
        <f t="shared" si="70"/>
        <v>49180.200000000004</v>
      </c>
    </row>
    <row r="473" spans="1:13" x14ac:dyDescent="0.2">
      <c r="A473" s="19">
        <v>468</v>
      </c>
      <c r="B473" s="20">
        <v>28350</v>
      </c>
      <c r="C473" s="21">
        <v>5000</v>
      </c>
      <c r="D473" s="21">
        <f>B473*[1]备注!$D$10</f>
        <v>2891.7000000000003</v>
      </c>
      <c r="E473" s="21">
        <f t="shared" si="63"/>
        <v>20458.3</v>
      </c>
      <c r="F473" s="22">
        <f t="shared" si="64"/>
        <v>0.25</v>
      </c>
      <c r="G473" s="22">
        <f t="shared" si="65"/>
        <v>1005</v>
      </c>
      <c r="H473" s="23">
        <f t="shared" si="66"/>
        <v>4109.5749999999998</v>
      </c>
      <c r="I473" s="20">
        <f t="shared" si="67"/>
        <v>-140200</v>
      </c>
      <c r="J473" s="22">
        <f t="shared" si="71"/>
        <v>0.03</v>
      </c>
      <c r="K473" s="22">
        <f t="shared" si="68"/>
        <v>0</v>
      </c>
      <c r="L473" s="24">
        <f t="shared" si="69"/>
        <v>0</v>
      </c>
      <c r="M473" s="21">
        <f t="shared" si="70"/>
        <v>49314.899999999994</v>
      </c>
    </row>
    <row r="474" spans="1:13" x14ac:dyDescent="0.2">
      <c r="A474" s="19">
        <v>469</v>
      </c>
      <c r="B474" s="20">
        <v>28400</v>
      </c>
      <c r="C474" s="21">
        <v>5000</v>
      </c>
      <c r="D474" s="21">
        <f>B474*[1]备注!$D$10</f>
        <v>2896.8</v>
      </c>
      <c r="E474" s="21">
        <f t="shared" si="63"/>
        <v>20503.2</v>
      </c>
      <c r="F474" s="22">
        <f t="shared" si="64"/>
        <v>0.25</v>
      </c>
      <c r="G474" s="22">
        <f t="shared" si="65"/>
        <v>1005</v>
      </c>
      <c r="H474" s="23">
        <f t="shared" si="66"/>
        <v>4120.8</v>
      </c>
      <c r="I474" s="20">
        <f t="shared" si="67"/>
        <v>-140800</v>
      </c>
      <c r="J474" s="22">
        <f t="shared" si="71"/>
        <v>0.03</v>
      </c>
      <c r="K474" s="22">
        <f t="shared" si="68"/>
        <v>0</v>
      </c>
      <c r="L474" s="24">
        <f t="shared" si="69"/>
        <v>0</v>
      </c>
      <c r="M474" s="21">
        <f t="shared" si="70"/>
        <v>49449.600000000006</v>
      </c>
    </row>
    <row r="475" spans="1:13" x14ac:dyDescent="0.2">
      <c r="A475" s="19">
        <v>470</v>
      </c>
      <c r="B475" s="20">
        <v>28450</v>
      </c>
      <c r="C475" s="21">
        <v>5000</v>
      </c>
      <c r="D475" s="21">
        <f>B475*[1]备注!$D$10</f>
        <v>2901.9</v>
      </c>
      <c r="E475" s="21">
        <f t="shared" si="63"/>
        <v>20548.099999999999</v>
      </c>
      <c r="F475" s="22">
        <f t="shared" si="64"/>
        <v>0.25</v>
      </c>
      <c r="G475" s="22">
        <f t="shared" si="65"/>
        <v>1005</v>
      </c>
      <c r="H475" s="23">
        <f t="shared" si="66"/>
        <v>4132.0249999999996</v>
      </c>
      <c r="I475" s="20">
        <f t="shared" si="67"/>
        <v>-141400</v>
      </c>
      <c r="J475" s="22">
        <f t="shared" si="71"/>
        <v>0.03</v>
      </c>
      <c r="K475" s="22">
        <f t="shared" si="68"/>
        <v>0</v>
      </c>
      <c r="L475" s="24">
        <f t="shared" si="69"/>
        <v>0</v>
      </c>
      <c r="M475" s="21">
        <f t="shared" si="70"/>
        <v>49584.299999999996</v>
      </c>
    </row>
    <row r="476" spans="1:13" x14ac:dyDescent="0.2">
      <c r="A476" s="19">
        <v>471</v>
      </c>
      <c r="B476" s="20">
        <v>28500</v>
      </c>
      <c r="C476" s="21">
        <v>5000</v>
      </c>
      <c r="D476" s="21">
        <f>B476*[1]备注!$D$10</f>
        <v>2907</v>
      </c>
      <c r="E476" s="21">
        <f t="shared" si="63"/>
        <v>20593</v>
      </c>
      <c r="F476" s="22">
        <f t="shared" si="64"/>
        <v>0.25</v>
      </c>
      <c r="G476" s="22">
        <f t="shared" si="65"/>
        <v>1005</v>
      </c>
      <c r="H476" s="23">
        <f t="shared" si="66"/>
        <v>4143.25</v>
      </c>
      <c r="I476" s="20">
        <f t="shared" si="67"/>
        <v>-142000</v>
      </c>
      <c r="J476" s="22">
        <f t="shared" si="71"/>
        <v>0.03</v>
      </c>
      <c r="K476" s="22">
        <f t="shared" si="68"/>
        <v>0</v>
      </c>
      <c r="L476" s="24">
        <f t="shared" si="69"/>
        <v>0</v>
      </c>
      <c r="M476" s="21">
        <f t="shared" si="70"/>
        <v>49719</v>
      </c>
    </row>
    <row r="477" spans="1:13" x14ac:dyDescent="0.2">
      <c r="A477" s="19">
        <v>472</v>
      </c>
      <c r="B477" s="20">
        <v>28550</v>
      </c>
      <c r="C477" s="21">
        <v>5000</v>
      </c>
      <c r="D477" s="21">
        <f>B477*[1]备注!$D$10</f>
        <v>2912.1000000000004</v>
      </c>
      <c r="E477" s="21">
        <f t="shared" si="63"/>
        <v>20637.900000000001</v>
      </c>
      <c r="F477" s="22">
        <f t="shared" si="64"/>
        <v>0.25</v>
      </c>
      <c r="G477" s="22">
        <f t="shared" si="65"/>
        <v>1005</v>
      </c>
      <c r="H477" s="23">
        <f t="shared" si="66"/>
        <v>4154.4750000000004</v>
      </c>
      <c r="I477" s="20">
        <f t="shared" si="67"/>
        <v>-142600</v>
      </c>
      <c r="J477" s="22">
        <f t="shared" si="71"/>
        <v>0.03</v>
      </c>
      <c r="K477" s="22">
        <f t="shared" si="68"/>
        <v>0</v>
      </c>
      <c r="L477" s="24">
        <f t="shared" si="69"/>
        <v>0</v>
      </c>
      <c r="M477" s="21">
        <f t="shared" si="70"/>
        <v>49853.700000000004</v>
      </c>
    </row>
    <row r="478" spans="1:13" x14ac:dyDescent="0.2">
      <c r="A478" s="19">
        <v>473</v>
      </c>
      <c r="B478" s="20">
        <v>28600</v>
      </c>
      <c r="C478" s="21">
        <v>5000</v>
      </c>
      <c r="D478" s="21">
        <f>B478*[1]备注!$D$10</f>
        <v>2917.2000000000003</v>
      </c>
      <c r="E478" s="21">
        <f t="shared" si="63"/>
        <v>20682.8</v>
      </c>
      <c r="F478" s="22">
        <f t="shared" si="64"/>
        <v>0.25</v>
      </c>
      <c r="G478" s="22">
        <f t="shared" si="65"/>
        <v>1005</v>
      </c>
      <c r="H478" s="23">
        <f t="shared" si="66"/>
        <v>4165.7</v>
      </c>
      <c r="I478" s="20">
        <f t="shared" si="67"/>
        <v>-143200</v>
      </c>
      <c r="J478" s="22">
        <f t="shared" si="71"/>
        <v>0.03</v>
      </c>
      <c r="K478" s="22">
        <f t="shared" si="68"/>
        <v>0</v>
      </c>
      <c r="L478" s="24">
        <f t="shared" si="69"/>
        <v>0</v>
      </c>
      <c r="M478" s="21">
        <f t="shared" si="70"/>
        <v>49988.399999999994</v>
      </c>
    </row>
    <row r="479" spans="1:13" x14ac:dyDescent="0.2">
      <c r="A479" s="19">
        <v>474</v>
      </c>
      <c r="B479" s="20">
        <v>28650</v>
      </c>
      <c r="C479" s="21">
        <v>5000</v>
      </c>
      <c r="D479" s="21">
        <f>B479*[1]备注!$D$10</f>
        <v>2922.3</v>
      </c>
      <c r="E479" s="21">
        <f t="shared" si="63"/>
        <v>20727.7</v>
      </c>
      <c r="F479" s="22">
        <f t="shared" si="64"/>
        <v>0.25</v>
      </c>
      <c r="G479" s="22">
        <f t="shared" si="65"/>
        <v>1005</v>
      </c>
      <c r="H479" s="23">
        <f t="shared" si="66"/>
        <v>4176.9250000000002</v>
      </c>
      <c r="I479" s="20">
        <f t="shared" si="67"/>
        <v>-143800</v>
      </c>
      <c r="J479" s="22">
        <f t="shared" si="71"/>
        <v>0.03</v>
      </c>
      <c r="K479" s="22">
        <f t="shared" si="68"/>
        <v>0</v>
      </c>
      <c r="L479" s="24">
        <f t="shared" si="69"/>
        <v>0</v>
      </c>
      <c r="M479" s="21">
        <f t="shared" si="70"/>
        <v>50123.100000000006</v>
      </c>
    </row>
    <row r="480" spans="1:13" x14ac:dyDescent="0.2">
      <c r="A480" s="19">
        <v>475</v>
      </c>
      <c r="B480" s="20">
        <v>28700</v>
      </c>
      <c r="C480" s="21">
        <v>5000</v>
      </c>
      <c r="D480" s="21">
        <f>B480*[1]备注!$D$10</f>
        <v>2927.4</v>
      </c>
      <c r="E480" s="21">
        <f t="shared" si="63"/>
        <v>20772.599999999999</v>
      </c>
      <c r="F480" s="22">
        <f t="shared" si="64"/>
        <v>0.25</v>
      </c>
      <c r="G480" s="22">
        <f t="shared" si="65"/>
        <v>1005</v>
      </c>
      <c r="H480" s="23">
        <f t="shared" si="66"/>
        <v>4188.1499999999996</v>
      </c>
      <c r="I480" s="20">
        <f t="shared" si="67"/>
        <v>-144400</v>
      </c>
      <c r="J480" s="22">
        <f t="shared" si="71"/>
        <v>0.03</v>
      </c>
      <c r="K480" s="22">
        <f t="shared" si="68"/>
        <v>0</v>
      </c>
      <c r="L480" s="24">
        <f t="shared" si="69"/>
        <v>0</v>
      </c>
      <c r="M480" s="21">
        <f t="shared" si="70"/>
        <v>50257.799999999996</v>
      </c>
    </row>
    <row r="481" spans="1:13" x14ac:dyDescent="0.2">
      <c r="A481" s="19">
        <v>476</v>
      </c>
      <c r="B481" s="20">
        <v>28750</v>
      </c>
      <c r="C481" s="21">
        <v>5000</v>
      </c>
      <c r="D481" s="21">
        <f>B481*[1]备注!$D$10</f>
        <v>2932.5</v>
      </c>
      <c r="E481" s="21">
        <f t="shared" si="63"/>
        <v>20817.5</v>
      </c>
      <c r="F481" s="22">
        <f t="shared" si="64"/>
        <v>0.25</v>
      </c>
      <c r="G481" s="22">
        <f t="shared" si="65"/>
        <v>1005</v>
      </c>
      <c r="H481" s="23">
        <f t="shared" si="66"/>
        <v>4199.375</v>
      </c>
      <c r="I481" s="20">
        <f t="shared" si="67"/>
        <v>-145000</v>
      </c>
      <c r="J481" s="22">
        <f t="shared" si="71"/>
        <v>0.03</v>
      </c>
      <c r="K481" s="22">
        <f t="shared" si="68"/>
        <v>0</v>
      </c>
      <c r="L481" s="24">
        <f t="shared" si="69"/>
        <v>0</v>
      </c>
      <c r="M481" s="21">
        <f t="shared" si="70"/>
        <v>50392.5</v>
      </c>
    </row>
    <row r="482" spans="1:13" x14ac:dyDescent="0.2">
      <c r="A482" s="19">
        <v>477</v>
      </c>
      <c r="B482" s="20">
        <v>28800</v>
      </c>
      <c r="C482" s="21">
        <v>5000</v>
      </c>
      <c r="D482" s="21">
        <f>B482*[1]备注!$D$10</f>
        <v>2937.6000000000004</v>
      </c>
      <c r="E482" s="21">
        <f t="shared" si="63"/>
        <v>20862.400000000001</v>
      </c>
      <c r="F482" s="22">
        <f t="shared" si="64"/>
        <v>0.25</v>
      </c>
      <c r="G482" s="22">
        <f t="shared" si="65"/>
        <v>1005</v>
      </c>
      <c r="H482" s="23">
        <f t="shared" si="66"/>
        <v>4210.6000000000004</v>
      </c>
      <c r="I482" s="20">
        <f t="shared" si="67"/>
        <v>-145600</v>
      </c>
      <c r="J482" s="22">
        <f t="shared" si="71"/>
        <v>0.03</v>
      </c>
      <c r="K482" s="22">
        <f t="shared" si="68"/>
        <v>0</v>
      </c>
      <c r="L482" s="24">
        <f t="shared" si="69"/>
        <v>0</v>
      </c>
      <c r="M482" s="21">
        <f t="shared" si="70"/>
        <v>50527.200000000004</v>
      </c>
    </row>
    <row r="483" spans="1:13" x14ac:dyDescent="0.2">
      <c r="A483" s="19">
        <v>478</v>
      </c>
      <c r="B483" s="20">
        <v>28850</v>
      </c>
      <c r="C483" s="21">
        <v>5000</v>
      </c>
      <c r="D483" s="21">
        <f>B483*[1]备注!$D$10</f>
        <v>2942.7000000000003</v>
      </c>
      <c r="E483" s="21">
        <f t="shared" si="63"/>
        <v>20907.3</v>
      </c>
      <c r="F483" s="22">
        <f t="shared" si="64"/>
        <v>0.25</v>
      </c>
      <c r="G483" s="22">
        <f t="shared" si="65"/>
        <v>1005</v>
      </c>
      <c r="H483" s="23">
        <f t="shared" si="66"/>
        <v>4221.8249999999998</v>
      </c>
      <c r="I483" s="20">
        <f t="shared" si="67"/>
        <v>-146200</v>
      </c>
      <c r="J483" s="22">
        <f t="shared" si="71"/>
        <v>0.03</v>
      </c>
      <c r="K483" s="22">
        <f t="shared" si="68"/>
        <v>0</v>
      </c>
      <c r="L483" s="24">
        <f t="shared" si="69"/>
        <v>0</v>
      </c>
      <c r="M483" s="21">
        <f t="shared" si="70"/>
        <v>50661.899999999994</v>
      </c>
    </row>
    <row r="484" spans="1:13" x14ac:dyDescent="0.2">
      <c r="A484" s="19">
        <v>479</v>
      </c>
      <c r="B484" s="20">
        <v>28900</v>
      </c>
      <c r="C484" s="21">
        <v>5000</v>
      </c>
      <c r="D484" s="21">
        <f>B484*[1]备注!$D$10</f>
        <v>2947.8</v>
      </c>
      <c r="E484" s="21">
        <f t="shared" si="63"/>
        <v>20952.2</v>
      </c>
      <c r="F484" s="22">
        <f t="shared" si="64"/>
        <v>0.25</v>
      </c>
      <c r="G484" s="22">
        <f t="shared" si="65"/>
        <v>1005</v>
      </c>
      <c r="H484" s="23">
        <f t="shared" si="66"/>
        <v>4233.05</v>
      </c>
      <c r="I484" s="20">
        <f t="shared" si="67"/>
        <v>-146800</v>
      </c>
      <c r="J484" s="22">
        <f t="shared" si="71"/>
        <v>0.03</v>
      </c>
      <c r="K484" s="22">
        <f t="shared" si="68"/>
        <v>0</v>
      </c>
      <c r="L484" s="24">
        <f t="shared" si="69"/>
        <v>0</v>
      </c>
      <c r="M484" s="21">
        <f t="shared" si="70"/>
        <v>50796.600000000006</v>
      </c>
    </row>
    <row r="485" spans="1:13" x14ac:dyDescent="0.2">
      <c r="A485" s="19">
        <v>480</v>
      </c>
      <c r="B485" s="20">
        <v>28950</v>
      </c>
      <c r="C485" s="21">
        <v>5000</v>
      </c>
      <c r="D485" s="21">
        <f>B485*[1]备注!$D$10</f>
        <v>2952.9</v>
      </c>
      <c r="E485" s="21">
        <f t="shared" si="63"/>
        <v>20997.1</v>
      </c>
      <c r="F485" s="22">
        <f t="shared" si="64"/>
        <v>0.25</v>
      </c>
      <c r="G485" s="22">
        <f t="shared" si="65"/>
        <v>1005</v>
      </c>
      <c r="H485" s="23">
        <f t="shared" si="66"/>
        <v>4244.2749999999996</v>
      </c>
      <c r="I485" s="20">
        <f t="shared" si="67"/>
        <v>-147400</v>
      </c>
      <c r="J485" s="22">
        <f t="shared" si="71"/>
        <v>0.03</v>
      </c>
      <c r="K485" s="22">
        <f t="shared" si="68"/>
        <v>0</v>
      </c>
      <c r="L485" s="24">
        <f t="shared" si="69"/>
        <v>0</v>
      </c>
      <c r="M485" s="21">
        <f t="shared" si="70"/>
        <v>50931.299999999996</v>
      </c>
    </row>
    <row r="486" spans="1:13" x14ac:dyDescent="0.2">
      <c r="A486" s="19">
        <v>481</v>
      </c>
      <c r="B486" s="20">
        <v>29000</v>
      </c>
      <c r="C486" s="21">
        <v>5000</v>
      </c>
      <c r="D486" s="21">
        <f>B486*[1]备注!$D$10</f>
        <v>2958</v>
      </c>
      <c r="E486" s="21">
        <f t="shared" si="63"/>
        <v>21042</v>
      </c>
      <c r="F486" s="22">
        <f t="shared" si="64"/>
        <v>0.25</v>
      </c>
      <c r="G486" s="22">
        <f t="shared" si="65"/>
        <v>1005</v>
      </c>
      <c r="H486" s="23">
        <f t="shared" si="66"/>
        <v>4255.5</v>
      </c>
      <c r="I486" s="20">
        <f t="shared" si="67"/>
        <v>-148000</v>
      </c>
      <c r="J486" s="22">
        <f t="shared" si="71"/>
        <v>0.03</v>
      </c>
      <c r="K486" s="22">
        <f t="shared" si="68"/>
        <v>0</v>
      </c>
      <c r="L486" s="24">
        <f t="shared" si="69"/>
        <v>0</v>
      </c>
      <c r="M486" s="21">
        <f t="shared" si="70"/>
        <v>51066</v>
      </c>
    </row>
    <row r="487" spans="1:13" x14ac:dyDescent="0.2">
      <c r="A487" s="19">
        <v>482</v>
      </c>
      <c r="B487" s="20">
        <v>29050</v>
      </c>
      <c r="C487" s="21">
        <v>5000</v>
      </c>
      <c r="D487" s="21">
        <f>B487*[1]备注!$D$10</f>
        <v>2963.1000000000004</v>
      </c>
      <c r="E487" s="21">
        <f t="shared" si="63"/>
        <v>21086.9</v>
      </c>
      <c r="F487" s="22">
        <f t="shared" si="64"/>
        <v>0.25</v>
      </c>
      <c r="G487" s="22">
        <f t="shared" si="65"/>
        <v>1005</v>
      </c>
      <c r="H487" s="23">
        <f t="shared" si="66"/>
        <v>4266.7250000000004</v>
      </c>
      <c r="I487" s="20">
        <f t="shared" si="67"/>
        <v>-148600</v>
      </c>
      <c r="J487" s="22">
        <f t="shared" si="71"/>
        <v>0.03</v>
      </c>
      <c r="K487" s="22">
        <f t="shared" si="68"/>
        <v>0</v>
      </c>
      <c r="L487" s="24">
        <f t="shared" si="69"/>
        <v>0</v>
      </c>
      <c r="M487" s="21">
        <f t="shared" si="70"/>
        <v>51200.700000000004</v>
      </c>
    </row>
    <row r="488" spans="1:13" x14ac:dyDescent="0.2">
      <c r="A488" s="19">
        <v>483</v>
      </c>
      <c r="B488" s="20">
        <v>29100</v>
      </c>
      <c r="C488" s="21">
        <v>5000</v>
      </c>
      <c r="D488" s="21">
        <f>B488*[1]备注!$D$10</f>
        <v>2968.2000000000003</v>
      </c>
      <c r="E488" s="21">
        <f t="shared" si="63"/>
        <v>21131.8</v>
      </c>
      <c r="F488" s="22">
        <f t="shared" si="64"/>
        <v>0.25</v>
      </c>
      <c r="G488" s="22">
        <f t="shared" si="65"/>
        <v>1005</v>
      </c>
      <c r="H488" s="23">
        <f t="shared" si="66"/>
        <v>4277.95</v>
      </c>
      <c r="I488" s="20">
        <f t="shared" si="67"/>
        <v>-149200</v>
      </c>
      <c r="J488" s="22">
        <f t="shared" si="71"/>
        <v>0.03</v>
      </c>
      <c r="K488" s="22">
        <f t="shared" si="68"/>
        <v>0</v>
      </c>
      <c r="L488" s="24">
        <f t="shared" si="69"/>
        <v>0</v>
      </c>
      <c r="M488" s="21">
        <f t="shared" si="70"/>
        <v>51335.399999999994</v>
      </c>
    </row>
    <row r="489" spans="1:13" x14ac:dyDescent="0.2">
      <c r="A489" s="19">
        <v>484</v>
      </c>
      <c r="B489" s="20">
        <v>29150</v>
      </c>
      <c r="C489" s="21">
        <v>5000</v>
      </c>
      <c r="D489" s="21">
        <f>B489*[1]备注!$D$10</f>
        <v>2973.3</v>
      </c>
      <c r="E489" s="21">
        <f t="shared" si="63"/>
        <v>21176.7</v>
      </c>
      <c r="F489" s="22">
        <f t="shared" si="64"/>
        <v>0.25</v>
      </c>
      <c r="G489" s="22">
        <f t="shared" si="65"/>
        <v>1005</v>
      </c>
      <c r="H489" s="23">
        <f t="shared" si="66"/>
        <v>4289.1750000000002</v>
      </c>
      <c r="I489" s="20">
        <f t="shared" si="67"/>
        <v>-149800</v>
      </c>
      <c r="J489" s="22">
        <f t="shared" si="71"/>
        <v>0.03</v>
      </c>
      <c r="K489" s="22">
        <f t="shared" si="68"/>
        <v>0</v>
      </c>
      <c r="L489" s="24">
        <f t="shared" si="69"/>
        <v>0</v>
      </c>
      <c r="M489" s="21">
        <f t="shared" si="70"/>
        <v>51470.100000000006</v>
      </c>
    </row>
    <row r="490" spans="1:13" x14ac:dyDescent="0.2">
      <c r="A490" s="19">
        <v>485</v>
      </c>
      <c r="B490" s="20">
        <v>29200</v>
      </c>
      <c r="C490" s="21">
        <v>5000</v>
      </c>
      <c r="D490" s="21">
        <f>B490*[1]备注!$D$10</f>
        <v>2978.4</v>
      </c>
      <c r="E490" s="21">
        <f t="shared" si="63"/>
        <v>21221.599999999999</v>
      </c>
      <c r="F490" s="22">
        <f t="shared" si="64"/>
        <v>0.25</v>
      </c>
      <c r="G490" s="22">
        <f t="shared" si="65"/>
        <v>1005</v>
      </c>
      <c r="H490" s="23">
        <f t="shared" si="66"/>
        <v>4300.3999999999996</v>
      </c>
      <c r="I490" s="20">
        <f t="shared" si="67"/>
        <v>-150400</v>
      </c>
      <c r="J490" s="22">
        <f t="shared" si="71"/>
        <v>0.03</v>
      </c>
      <c r="K490" s="22">
        <f t="shared" si="68"/>
        <v>0</v>
      </c>
      <c r="L490" s="24">
        <f t="shared" si="69"/>
        <v>0</v>
      </c>
      <c r="M490" s="21">
        <f t="shared" si="70"/>
        <v>51604.799999999996</v>
      </c>
    </row>
    <row r="491" spans="1:13" x14ac:dyDescent="0.2">
      <c r="A491" s="19">
        <v>486</v>
      </c>
      <c r="B491" s="20">
        <v>29250</v>
      </c>
      <c r="C491" s="21">
        <v>5000</v>
      </c>
      <c r="D491" s="21">
        <f>B491*[1]备注!$D$10</f>
        <v>2983.5</v>
      </c>
      <c r="E491" s="21">
        <f t="shared" si="63"/>
        <v>21266.5</v>
      </c>
      <c r="F491" s="22">
        <f t="shared" si="64"/>
        <v>0.25</v>
      </c>
      <c r="G491" s="22">
        <f t="shared" si="65"/>
        <v>1005</v>
      </c>
      <c r="H491" s="23">
        <f t="shared" si="66"/>
        <v>4311.625</v>
      </c>
      <c r="I491" s="20">
        <f t="shared" si="67"/>
        <v>-151000</v>
      </c>
      <c r="J491" s="22">
        <f t="shared" si="71"/>
        <v>0.03</v>
      </c>
      <c r="K491" s="22">
        <f t="shared" si="68"/>
        <v>0</v>
      </c>
      <c r="L491" s="24">
        <f t="shared" si="69"/>
        <v>0</v>
      </c>
      <c r="M491" s="21">
        <f t="shared" si="70"/>
        <v>51739.5</v>
      </c>
    </row>
    <row r="492" spans="1:13" x14ac:dyDescent="0.2">
      <c r="A492" s="19">
        <v>487</v>
      </c>
      <c r="B492" s="20">
        <v>29300</v>
      </c>
      <c r="C492" s="21">
        <v>5000</v>
      </c>
      <c r="D492" s="21">
        <f>B492*[1]备注!$D$10</f>
        <v>2988.6000000000004</v>
      </c>
      <c r="E492" s="21">
        <f t="shared" si="63"/>
        <v>21311.4</v>
      </c>
      <c r="F492" s="22">
        <f t="shared" si="64"/>
        <v>0.25</v>
      </c>
      <c r="G492" s="22">
        <f t="shared" si="65"/>
        <v>1005</v>
      </c>
      <c r="H492" s="23">
        <f t="shared" si="66"/>
        <v>4322.8500000000004</v>
      </c>
      <c r="I492" s="20">
        <f t="shared" si="67"/>
        <v>-151600</v>
      </c>
      <c r="J492" s="22">
        <f t="shared" si="71"/>
        <v>0.03</v>
      </c>
      <c r="K492" s="22">
        <f t="shared" si="68"/>
        <v>0</v>
      </c>
      <c r="L492" s="24">
        <f t="shared" si="69"/>
        <v>0</v>
      </c>
      <c r="M492" s="21">
        <f t="shared" si="70"/>
        <v>51874.200000000004</v>
      </c>
    </row>
    <row r="493" spans="1:13" x14ac:dyDescent="0.2">
      <c r="A493" s="19">
        <v>488</v>
      </c>
      <c r="B493" s="20">
        <v>29350</v>
      </c>
      <c r="C493" s="21">
        <v>5000</v>
      </c>
      <c r="D493" s="21">
        <f>B493*[1]备注!$D$10</f>
        <v>2993.7000000000003</v>
      </c>
      <c r="E493" s="21">
        <f t="shared" si="63"/>
        <v>21356.3</v>
      </c>
      <c r="F493" s="22">
        <f t="shared" si="64"/>
        <v>0.25</v>
      </c>
      <c r="G493" s="22">
        <f t="shared" si="65"/>
        <v>1005</v>
      </c>
      <c r="H493" s="23">
        <f t="shared" si="66"/>
        <v>4334.0749999999998</v>
      </c>
      <c r="I493" s="20">
        <f t="shared" si="67"/>
        <v>-152200</v>
      </c>
      <c r="J493" s="22">
        <f t="shared" si="71"/>
        <v>0.03</v>
      </c>
      <c r="K493" s="22">
        <f t="shared" si="68"/>
        <v>0</v>
      </c>
      <c r="L493" s="24">
        <f t="shared" si="69"/>
        <v>0</v>
      </c>
      <c r="M493" s="21">
        <f t="shared" si="70"/>
        <v>52008.899999999994</v>
      </c>
    </row>
    <row r="494" spans="1:13" x14ac:dyDescent="0.2">
      <c r="A494" s="19">
        <v>489</v>
      </c>
      <c r="B494" s="20">
        <v>29400</v>
      </c>
      <c r="C494" s="21">
        <v>5000</v>
      </c>
      <c r="D494" s="21">
        <f>B494*[1]备注!$D$10</f>
        <v>2998.8</v>
      </c>
      <c r="E494" s="21">
        <f t="shared" si="63"/>
        <v>21401.200000000001</v>
      </c>
      <c r="F494" s="22">
        <f t="shared" si="64"/>
        <v>0.25</v>
      </c>
      <c r="G494" s="22">
        <f t="shared" si="65"/>
        <v>1005</v>
      </c>
      <c r="H494" s="23">
        <f t="shared" si="66"/>
        <v>4345.3</v>
      </c>
      <c r="I494" s="20">
        <f t="shared" si="67"/>
        <v>-152800</v>
      </c>
      <c r="J494" s="22">
        <f t="shared" si="71"/>
        <v>0.03</v>
      </c>
      <c r="K494" s="22">
        <f t="shared" si="68"/>
        <v>0</v>
      </c>
      <c r="L494" s="24">
        <f t="shared" si="69"/>
        <v>0</v>
      </c>
      <c r="M494" s="21">
        <f t="shared" si="70"/>
        <v>52143.600000000006</v>
      </c>
    </row>
    <row r="495" spans="1:13" x14ac:dyDescent="0.2">
      <c r="A495" s="19">
        <v>490</v>
      </c>
      <c r="B495" s="20">
        <v>29450</v>
      </c>
      <c r="C495" s="21">
        <v>5000</v>
      </c>
      <c r="D495" s="21">
        <f>B495*[1]备注!$D$10</f>
        <v>3003.9</v>
      </c>
      <c r="E495" s="21">
        <f t="shared" si="63"/>
        <v>21446.1</v>
      </c>
      <c r="F495" s="22">
        <f t="shared" si="64"/>
        <v>0.25</v>
      </c>
      <c r="G495" s="22">
        <f t="shared" si="65"/>
        <v>1005</v>
      </c>
      <c r="H495" s="23">
        <f t="shared" si="66"/>
        <v>4356.5249999999996</v>
      </c>
      <c r="I495" s="20">
        <f t="shared" si="67"/>
        <v>-153400</v>
      </c>
      <c r="J495" s="22">
        <f t="shared" si="71"/>
        <v>0.03</v>
      </c>
      <c r="K495" s="22">
        <f t="shared" si="68"/>
        <v>0</v>
      </c>
      <c r="L495" s="24">
        <f t="shared" si="69"/>
        <v>0</v>
      </c>
      <c r="M495" s="21">
        <f t="shared" si="70"/>
        <v>52278.299999999996</v>
      </c>
    </row>
    <row r="496" spans="1:13" x14ac:dyDescent="0.2">
      <c r="A496" s="19">
        <v>491</v>
      </c>
      <c r="B496" s="20">
        <v>29500</v>
      </c>
      <c r="C496" s="21">
        <v>5000</v>
      </c>
      <c r="D496" s="21">
        <f>B496*[1]备注!$D$10</f>
        <v>3009</v>
      </c>
      <c r="E496" s="21">
        <f t="shared" si="63"/>
        <v>21491</v>
      </c>
      <c r="F496" s="22">
        <f t="shared" si="64"/>
        <v>0.25</v>
      </c>
      <c r="G496" s="22">
        <f t="shared" si="65"/>
        <v>1005</v>
      </c>
      <c r="H496" s="23">
        <f t="shared" si="66"/>
        <v>4367.75</v>
      </c>
      <c r="I496" s="20">
        <f t="shared" si="67"/>
        <v>-154000</v>
      </c>
      <c r="J496" s="22">
        <f t="shared" si="71"/>
        <v>0.03</v>
      </c>
      <c r="K496" s="22">
        <f t="shared" si="68"/>
        <v>0</v>
      </c>
      <c r="L496" s="24">
        <f t="shared" si="69"/>
        <v>0</v>
      </c>
      <c r="M496" s="21">
        <f t="shared" si="70"/>
        <v>52413</v>
      </c>
    </row>
    <row r="497" spans="1:13" x14ac:dyDescent="0.2">
      <c r="A497" s="19">
        <v>492</v>
      </c>
      <c r="B497" s="20">
        <v>29550</v>
      </c>
      <c r="C497" s="21">
        <v>5000</v>
      </c>
      <c r="D497" s="21">
        <f>B497*[1]备注!$D$10</f>
        <v>3014.1000000000004</v>
      </c>
      <c r="E497" s="21">
        <f t="shared" si="63"/>
        <v>21535.9</v>
      </c>
      <c r="F497" s="22">
        <f t="shared" si="64"/>
        <v>0.25</v>
      </c>
      <c r="G497" s="22">
        <f t="shared" si="65"/>
        <v>1005</v>
      </c>
      <c r="H497" s="23">
        <f t="shared" si="66"/>
        <v>4378.9750000000004</v>
      </c>
      <c r="I497" s="20">
        <f t="shared" si="67"/>
        <v>-154600</v>
      </c>
      <c r="J497" s="22">
        <f t="shared" si="71"/>
        <v>0.03</v>
      </c>
      <c r="K497" s="22">
        <f t="shared" si="68"/>
        <v>0</v>
      </c>
      <c r="L497" s="24">
        <f t="shared" si="69"/>
        <v>0</v>
      </c>
      <c r="M497" s="21">
        <f t="shared" si="70"/>
        <v>52547.700000000004</v>
      </c>
    </row>
    <row r="498" spans="1:13" x14ac:dyDescent="0.2">
      <c r="A498" s="19">
        <v>493</v>
      </c>
      <c r="B498" s="20">
        <v>29600</v>
      </c>
      <c r="C498" s="21">
        <v>5000</v>
      </c>
      <c r="D498" s="21">
        <f>B498*[1]备注!$D$10</f>
        <v>3019.2000000000003</v>
      </c>
      <c r="E498" s="21">
        <f t="shared" si="63"/>
        <v>21580.799999999999</v>
      </c>
      <c r="F498" s="22">
        <f t="shared" si="64"/>
        <v>0.25</v>
      </c>
      <c r="G498" s="22">
        <f t="shared" si="65"/>
        <v>1005</v>
      </c>
      <c r="H498" s="23">
        <f t="shared" si="66"/>
        <v>4390.2</v>
      </c>
      <c r="I498" s="20">
        <f t="shared" si="67"/>
        <v>-155200</v>
      </c>
      <c r="J498" s="22">
        <f t="shared" si="71"/>
        <v>0.03</v>
      </c>
      <c r="K498" s="22">
        <f t="shared" si="68"/>
        <v>0</v>
      </c>
      <c r="L498" s="24">
        <f t="shared" si="69"/>
        <v>0</v>
      </c>
      <c r="M498" s="21">
        <f t="shared" si="70"/>
        <v>52682.399999999994</v>
      </c>
    </row>
    <row r="499" spans="1:13" x14ac:dyDescent="0.2">
      <c r="A499" s="19">
        <v>494</v>
      </c>
      <c r="B499" s="20">
        <v>29650</v>
      </c>
      <c r="C499" s="21">
        <v>5000</v>
      </c>
      <c r="D499" s="21">
        <f>B499*[1]备注!$D$10</f>
        <v>3024.3</v>
      </c>
      <c r="E499" s="21">
        <f t="shared" si="63"/>
        <v>21625.7</v>
      </c>
      <c r="F499" s="22">
        <f t="shared" si="64"/>
        <v>0.25</v>
      </c>
      <c r="G499" s="22">
        <f t="shared" si="65"/>
        <v>1005</v>
      </c>
      <c r="H499" s="23">
        <f t="shared" si="66"/>
        <v>4401.4250000000002</v>
      </c>
      <c r="I499" s="20">
        <f t="shared" si="67"/>
        <v>-155800</v>
      </c>
      <c r="J499" s="22">
        <f t="shared" si="71"/>
        <v>0.03</v>
      </c>
      <c r="K499" s="22">
        <f t="shared" si="68"/>
        <v>0</v>
      </c>
      <c r="L499" s="24">
        <f t="shared" si="69"/>
        <v>0</v>
      </c>
      <c r="M499" s="21">
        <f t="shared" si="70"/>
        <v>52817.100000000006</v>
      </c>
    </row>
    <row r="500" spans="1:13" x14ac:dyDescent="0.2">
      <c r="A500" s="19">
        <v>495</v>
      </c>
      <c r="B500" s="20">
        <v>29700</v>
      </c>
      <c r="C500" s="21">
        <v>5000</v>
      </c>
      <c r="D500" s="21">
        <f>B500*[1]备注!$D$10</f>
        <v>3029.4</v>
      </c>
      <c r="E500" s="21">
        <f t="shared" si="63"/>
        <v>21670.6</v>
      </c>
      <c r="F500" s="22">
        <f t="shared" si="64"/>
        <v>0.25</v>
      </c>
      <c r="G500" s="22">
        <f t="shared" si="65"/>
        <v>1005</v>
      </c>
      <c r="H500" s="23">
        <f t="shared" si="66"/>
        <v>4412.6499999999996</v>
      </c>
      <c r="I500" s="20">
        <f t="shared" si="67"/>
        <v>-156400</v>
      </c>
      <c r="J500" s="22">
        <f t="shared" si="71"/>
        <v>0.03</v>
      </c>
      <c r="K500" s="22">
        <f t="shared" si="68"/>
        <v>0</v>
      </c>
      <c r="L500" s="24">
        <f t="shared" si="69"/>
        <v>0</v>
      </c>
      <c r="M500" s="21">
        <f t="shared" si="70"/>
        <v>52951.799999999996</v>
      </c>
    </row>
    <row r="501" spans="1:13" x14ac:dyDescent="0.2">
      <c r="A501" s="19">
        <v>496</v>
      </c>
      <c r="B501" s="20">
        <v>29750</v>
      </c>
      <c r="C501" s="21">
        <v>5000</v>
      </c>
      <c r="D501" s="21">
        <f>B501*[1]备注!$D$10</f>
        <v>3034.5</v>
      </c>
      <c r="E501" s="21">
        <f t="shared" si="63"/>
        <v>21715.5</v>
      </c>
      <c r="F501" s="22">
        <f t="shared" si="64"/>
        <v>0.25</v>
      </c>
      <c r="G501" s="22">
        <f t="shared" si="65"/>
        <v>1005</v>
      </c>
      <c r="H501" s="23">
        <f t="shared" si="66"/>
        <v>4423.875</v>
      </c>
      <c r="I501" s="20">
        <f t="shared" si="67"/>
        <v>-157000</v>
      </c>
      <c r="J501" s="22">
        <f t="shared" si="71"/>
        <v>0.03</v>
      </c>
      <c r="K501" s="22">
        <f t="shared" si="68"/>
        <v>0</v>
      </c>
      <c r="L501" s="24">
        <f t="shared" si="69"/>
        <v>0</v>
      </c>
      <c r="M501" s="21">
        <f t="shared" si="70"/>
        <v>53086.5</v>
      </c>
    </row>
    <row r="502" spans="1:13" x14ac:dyDescent="0.2">
      <c r="A502" s="19">
        <v>497</v>
      </c>
      <c r="B502" s="20">
        <v>29800</v>
      </c>
      <c r="C502" s="21">
        <v>5000</v>
      </c>
      <c r="D502" s="21">
        <f>B502*[1]备注!$D$10</f>
        <v>3039.6000000000004</v>
      </c>
      <c r="E502" s="21">
        <f t="shared" si="63"/>
        <v>21760.400000000001</v>
      </c>
      <c r="F502" s="22">
        <f t="shared" si="64"/>
        <v>0.25</v>
      </c>
      <c r="G502" s="22">
        <f t="shared" si="65"/>
        <v>1005</v>
      </c>
      <c r="H502" s="23">
        <f t="shared" si="66"/>
        <v>4435.1000000000004</v>
      </c>
      <c r="I502" s="20">
        <f t="shared" si="67"/>
        <v>-157600</v>
      </c>
      <c r="J502" s="22">
        <f t="shared" si="71"/>
        <v>0.03</v>
      </c>
      <c r="K502" s="22">
        <f t="shared" si="68"/>
        <v>0</v>
      </c>
      <c r="L502" s="24">
        <f t="shared" si="69"/>
        <v>0</v>
      </c>
      <c r="M502" s="21">
        <f t="shared" si="70"/>
        <v>53221.200000000004</v>
      </c>
    </row>
    <row r="503" spans="1:13" x14ac:dyDescent="0.2">
      <c r="A503" s="19">
        <v>498</v>
      </c>
      <c r="B503" s="20">
        <v>29850</v>
      </c>
      <c r="C503" s="21">
        <v>5000</v>
      </c>
      <c r="D503" s="21">
        <f>B503*[1]备注!$D$10</f>
        <v>3044.7000000000003</v>
      </c>
      <c r="E503" s="21">
        <f t="shared" si="63"/>
        <v>21805.3</v>
      </c>
      <c r="F503" s="22">
        <f t="shared" si="64"/>
        <v>0.25</v>
      </c>
      <c r="G503" s="22">
        <f t="shared" si="65"/>
        <v>1005</v>
      </c>
      <c r="H503" s="23">
        <f t="shared" si="66"/>
        <v>4446.3249999999998</v>
      </c>
      <c r="I503" s="20">
        <f t="shared" si="67"/>
        <v>-158200</v>
      </c>
      <c r="J503" s="22">
        <f t="shared" si="71"/>
        <v>0.03</v>
      </c>
      <c r="K503" s="22">
        <f t="shared" si="68"/>
        <v>0</v>
      </c>
      <c r="L503" s="24">
        <f t="shared" si="69"/>
        <v>0</v>
      </c>
      <c r="M503" s="21">
        <f t="shared" si="70"/>
        <v>53355.899999999994</v>
      </c>
    </row>
    <row r="504" spans="1:13" x14ac:dyDescent="0.2">
      <c r="A504" s="19">
        <v>499</v>
      </c>
      <c r="B504" s="20">
        <v>29900</v>
      </c>
      <c r="C504" s="21">
        <v>5000</v>
      </c>
      <c r="D504" s="21">
        <f>B504*[1]备注!$D$10</f>
        <v>3049.8</v>
      </c>
      <c r="E504" s="21">
        <f t="shared" si="63"/>
        <v>21850.2</v>
      </c>
      <c r="F504" s="22">
        <f t="shared" si="64"/>
        <v>0.25</v>
      </c>
      <c r="G504" s="22">
        <f t="shared" si="65"/>
        <v>1005</v>
      </c>
      <c r="H504" s="23">
        <f t="shared" si="66"/>
        <v>4457.55</v>
      </c>
      <c r="I504" s="20">
        <f t="shared" si="67"/>
        <v>-158800</v>
      </c>
      <c r="J504" s="22">
        <f t="shared" si="71"/>
        <v>0.03</v>
      </c>
      <c r="K504" s="22">
        <f t="shared" si="68"/>
        <v>0</v>
      </c>
      <c r="L504" s="24">
        <f t="shared" si="69"/>
        <v>0</v>
      </c>
      <c r="M504" s="21">
        <f t="shared" si="70"/>
        <v>53490.600000000006</v>
      </c>
    </row>
    <row r="505" spans="1:13" x14ac:dyDescent="0.2">
      <c r="A505" s="19">
        <v>500</v>
      </c>
      <c r="B505" s="20">
        <v>29950</v>
      </c>
      <c r="C505" s="21">
        <v>5000</v>
      </c>
      <c r="D505" s="21">
        <f>B505*[1]备注!$D$10</f>
        <v>3054.9</v>
      </c>
      <c r="E505" s="21">
        <f t="shared" si="63"/>
        <v>21895.1</v>
      </c>
      <c r="F505" s="22">
        <f t="shared" si="64"/>
        <v>0.25</v>
      </c>
      <c r="G505" s="22">
        <f t="shared" si="65"/>
        <v>1005</v>
      </c>
      <c r="H505" s="23">
        <f t="shared" si="66"/>
        <v>4468.7749999999996</v>
      </c>
      <c r="I505" s="20">
        <f t="shared" si="67"/>
        <v>-159400</v>
      </c>
      <c r="J505" s="22">
        <f t="shared" si="71"/>
        <v>0.03</v>
      </c>
      <c r="K505" s="22">
        <f t="shared" si="68"/>
        <v>0</v>
      </c>
      <c r="L505" s="24">
        <f t="shared" si="69"/>
        <v>0</v>
      </c>
      <c r="M505" s="21">
        <f t="shared" si="70"/>
        <v>53625.299999999996</v>
      </c>
    </row>
    <row r="506" spans="1:13" x14ac:dyDescent="0.2">
      <c r="A506" s="19">
        <v>501</v>
      </c>
      <c r="B506" s="20">
        <v>30000</v>
      </c>
      <c r="C506" s="21">
        <v>5000</v>
      </c>
      <c r="D506" s="21">
        <f>B506*[1]备注!$D$10</f>
        <v>3060</v>
      </c>
      <c r="E506" s="21">
        <f t="shared" si="63"/>
        <v>21940</v>
      </c>
      <c r="F506" s="22">
        <f t="shared" si="64"/>
        <v>0.25</v>
      </c>
      <c r="G506" s="22">
        <f t="shared" si="65"/>
        <v>1005</v>
      </c>
      <c r="H506" s="23">
        <f t="shared" si="66"/>
        <v>4480</v>
      </c>
      <c r="I506" s="20">
        <f t="shared" si="67"/>
        <v>-160000</v>
      </c>
      <c r="J506" s="22">
        <f t="shared" si="71"/>
        <v>0.03</v>
      </c>
      <c r="K506" s="22">
        <f t="shared" si="68"/>
        <v>0</v>
      </c>
      <c r="L506" s="24">
        <f t="shared" si="69"/>
        <v>0</v>
      </c>
      <c r="M506" s="21">
        <f t="shared" si="70"/>
        <v>53760</v>
      </c>
    </row>
    <row r="507" spans="1:13" x14ac:dyDescent="0.2">
      <c r="A507" s="19">
        <v>502</v>
      </c>
      <c r="B507" s="20">
        <v>30050</v>
      </c>
      <c r="C507" s="21">
        <v>5000</v>
      </c>
      <c r="D507" s="21">
        <f>B507*[1]备注!$D$10</f>
        <v>3065.1000000000004</v>
      </c>
      <c r="E507" s="21">
        <f t="shared" si="63"/>
        <v>21984.9</v>
      </c>
      <c r="F507" s="22">
        <f t="shared" si="64"/>
        <v>0.25</v>
      </c>
      <c r="G507" s="22">
        <f t="shared" si="65"/>
        <v>1005</v>
      </c>
      <c r="H507" s="23">
        <f t="shared" si="66"/>
        <v>4491.2250000000004</v>
      </c>
      <c r="I507" s="20">
        <f t="shared" si="67"/>
        <v>-160600</v>
      </c>
      <c r="J507" s="22">
        <f t="shared" si="71"/>
        <v>0.03</v>
      </c>
      <c r="K507" s="22">
        <f t="shared" si="68"/>
        <v>0</v>
      </c>
      <c r="L507" s="24">
        <f t="shared" si="69"/>
        <v>0</v>
      </c>
      <c r="M507" s="21">
        <f t="shared" si="70"/>
        <v>53894.700000000004</v>
      </c>
    </row>
    <row r="508" spans="1:13" x14ac:dyDescent="0.2">
      <c r="A508" s="19">
        <v>503</v>
      </c>
      <c r="B508" s="20">
        <v>30100</v>
      </c>
      <c r="C508" s="21">
        <v>5000</v>
      </c>
      <c r="D508" s="21">
        <f>B508*[1]备注!$D$10</f>
        <v>3070.2000000000003</v>
      </c>
      <c r="E508" s="21">
        <f t="shared" si="63"/>
        <v>22029.8</v>
      </c>
      <c r="F508" s="22">
        <f t="shared" si="64"/>
        <v>0.25</v>
      </c>
      <c r="G508" s="22">
        <f t="shared" si="65"/>
        <v>1005</v>
      </c>
      <c r="H508" s="23">
        <f t="shared" si="66"/>
        <v>4502.45</v>
      </c>
      <c r="I508" s="20">
        <f t="shared" si="67"/>
        <v>-161200</v>
      </c>
      <c r="J508" s="22">
        <f t="shared" si="71"/>
        <v>0.03</v>
      </c>
      <c r="K508" s="22">
        <f t="shared" si="68"/>
        <v>0</v>
      </c>
      <c r="L508" s="24">
        <f t="shared" si="69"/>
        <v>0</v>
      </c>
      <c r="M508" s="21">
        <f t="shared" si="70"/>
        <v>54029.399999999994</v>
      </c>
    </row>
    <row r="509" spans="1:13" x14ac:dyDescent="0.2">
      <c r="A509" s="19">
        <v>504</v>
      </c>
      <c r="B509" s="20">
        <v>30150</v>
      </c>
      <c r="C509" s="21">
        <v>5000</v>
      </c>
      <c r="D509" s="21">
        <f>B509*[1]备注!$D$10</f>
        <v>3075.3</v>
      </c>
      <c r="E509" s="21">
        <f t="shared" si="63"/>
        <v>22074.7</v>
      </c>
      <c r="F509" s="22">
        <f t="shared" si="64"/>
        <v>0.25</v>
      </c>
      <c r="G509" s="22">
        <f t="shared" si="65"/>
        <v>1005</v>
      </c>
      <c r="H509" s="23">
        <f t="shared" si="66"/>
        <v>4513.6750000000002</v>
      </c>
      <c r="I509" s="20">
        <f t="shared" si="67"/>
        <v>-161800</v>
      </c>
      <c r="J509" s="22">
        <f t="shared" si="71"/>
        <v>0.03</v>
      </c>
      <c r="K509" s="22">
        <f t="shared" si="68"/>
        <v>0</v>
      </c>
      <c r="L509" s="24">
        <f t="shared" si="69"/>
        <v>0</v>
      </c>
      <c r="M509" s="21">
        <f t="shared" si="70"/>
        <v>54164.100000000006</v>
      </c>
    </row>
    <row r="510" spans="1:13" x14ac:dyDescent="0.2">
      <c r="A510" s="19">
        <v>505</v>
      </c>
      <c r="B510" s="20">
        <v>30200</v>
      </c>
      <c r="C510" s="21">
        <v>5000</v>
      </c>
      <c r="D510" s="21">
        <f>B510*[1]备注!$D$10</f>
        <v>3080.4</v>
      </c>
      <c r="E510" s="21">
        <f t="shared" si="63"/>
        <v>22119.599999999999</v>
      </c>
      <c r="F510" s="22">
        <f t="shared" si="64"/>
        <v>0.25</v>
      </c>
      <c r="G510" s="22">
        <f t="shared" si="65"/>
        <v>1005</v>
      </c>
      <c r="H510" s="23">
        <f t="shared" si="66"/>
        <v>4524.8999999999996</v>
      </c>
      <c r="I510" s="20">
        <f t="shared" si="67"/>
        <v>-162400</v>
      </c>
      <c r="J510" s="22">
        <f t="shared" si="71"/>
        <v>0.03</v>
      </c>
      <c r="K510" s="22">
        <f t="shared" si="68"/>
        <v>0</v>
      </c>
      <c r="L510" s="24">
        <f t="shared" si="69"/>
        <v>0</v>
      </c>
      <c r="M510" s="21">
        <f t="shared" si="70"/>
        <v>54298.799999999996</v>
      </c>
    </row>
    <row r="511" spans="1:13" x14ac:dyDescent="0.2">
      <c r="A511" s="19">
        <v>506</v>
      </c>
      <c r="B511" s="20">
        <v>30250</v>
      </c>
      <c r="C511" s="21">
        <v>5000</v>
      </c>
      <c r="D511" s="21">
        <f>B511*[1]备注!$D$10</f>
        <v>3085.5</v>
      </c>
      <c r="E511" s="21">
        <f t="shared" si="63"/>
        <v>22164.5</v>
      </c>
      <c r="F511" s="22">
        <f t="shared" si="64"/>
        <v>0.25</v>
      </c>
      <c r="G511" s="22">
        <f t="shared" si="65"/>
        <v>1005</v>
      </c>
      <c r="H511" s="23">
        <f t="shared" si="66"/>
        <v>4536.125</v>
      </c>
      <c r="I511" s="20">
        <f t="shared" si="67"/>
        <v>-163000</v>
      </c>
      <c r="J511" s="22">
        <f t="shared" si="71"/>
        <v>0.03</v>
      </c>
      <c r="K511" s="22">
        <f t="shared" si="68"/>
        <v>0</v>
      </c>
      <c r="L511" s="24">
        <f t="shared" si="69"/>
        <v>0</v>
      </c>
      <c r="M511" s="21">
        <f t="shared" si="70"/>
        <v>54433.5</v>
      </c>
    </row>
    <row r="512" spans="1:13" x14ac:dyDescent="0.2">
      <c r="A512" s="19">
        <v>507</v>
      </c>
      <c r="B512" s="20">
        <v>30300</v>
      </c>
      <c r="C512" s="21">
        <v>5000</v>
      </c>
      <c r="D512" s="21">
        <f>B512*[1]备注!$D$10</f>
        <v>3090.6000000000004</v>
      </c>
      <c r="E512" s="21">
        <f t="shared" si="63"/>
        <v>22209.4</v>
      </c>
      <c r="F512" s="22">
        <f t="shared" si="64"/>
        <v>0.25</v>
      </c>
      <c r="G512" s="22">
        <f t="shared" si="65"/>
        <v>1005</v>
      </c>
      <c r="H512" s="23">
        <f t="shared" si="66"/>
        <v>4547.3500000000004</v>
      </c>
      <c r="I512" s="20">
        <f t="shared" si="67"/>
        <v>-163600</v>
      </c>
      <c r="J512" s="22">
        <f t="shared" si="71"/>
        <v>0.03</v>
      </c>
      <c r="K512" s="22">
        <f t="shared" si="68"/>
        <v>0</v>
      </c>
      <c r="L512" s="24">
        <f t="shared" si="69"/>
        <v>0</v>
      </c>
      <c r="M512" s="21">
        <f t="shared" si="70"/>
        <v>54568.200000000004</v>
      </c>
    </row>
    <row r="513" spans="1:13" x14ac:dyDescent="0.2">
      <c r="A513" s="19">
        <v>508</v>
      </c>
      <c r="B513" s="20">
        <v>30350</v>
      </c>
      <c r="C513" s="21">
        <v>5000</v>
      </c>
      <c r="D513" s="21">
        <f>B513*[1]备注!$D$10</f>
        <v>3095.7000000000003</v>
      </c>
      <c r="E513" s="21">
        <f t="shared" si="63"/>
        <v>22254.3</v>
      </c>
      <c r="F513" s="22">
        <f t="shared" si="64"/>
        <v>0.25</v>
      </c>
      <c r="G513" s="22">
        <f t="shared" si="65"/>
        <v>1005</v>
      </c>
      <c r="H513" s="23">
        <f t="shared" si="66"/>
        <v>4558.5749999999998</v>
      </c>
      <c r="I513" s="20">
        <f t="shared" si="67"/>
        <v>-164200</v>
      </c>
      <c r="J513" s="22">
        <f t="shared" si="71"/>
        <v>0.03</v>
      </c>
      <c r="K513" s="22">
        <f t="shared" si="68"/>
        <v>0</v>
      </c>
      <c r="L513" s="24">
        <f t="shared" si="69"/>
        <v>0</v>
      </c>
      <c r="M513" s="21">
        <f t="shared" si="70"/>
        <v>54702.899999999994</v>
      </c>
    </row>
    <row r="514" spans="1:13" x14ac:dyDescent="0.2">
      <c r="A514" s="19">
        <v>509</v>
      </c>
      <c r="B514" s="20">
        <v>30400</v>
      </c>
      <c r="C514" s="21">
        <v>5000</v>
      </c>
      <c r="D514" s="21">
        <f>B514*[1]备注!$D$10</f>
        <v>3100.8</v>
      </c>
      <c r="E514" s="21">
        <f t="shared" si="63"/>
        <v>22299.200000000001</v>
      </c>
      <c r="F514" s="22">
        <f t="shared" si="64"/>
        <v>0.25</v>
      </c>
      <c r="G514" s="22">
        <f t="shared" si="65"/>
        <v>1005</v>
      </c>
      <c r="H514" s="23">
        <f t="shared" si="66"/>
        <v>4569.8</v>
      </c>
      <c r="I514" s="20">
        <f t="shared" si="67"/>
        <v>-164800</v>
      </c>
      <c r="J514" s="22">
        <f t="shared" si="71"/>
        <v>0.03</v>
      </c>
      <c r="K514" s="22">
        <f t="shared" si="68"/>
        <v>0</v>
      </c>
      <c r="L514" s="24">
        <f t="shared" si="69"/>
        <v>0</v>
      </c>
      <c r="M514" s="21">
        <f t="shared" si="70"/>
        <v>54837.600000000006</v>
      </c>
    </row>
    <row r="515" spans="1:13" x14ac:dyDescent="0.2">
      <c r="A515" s="19">
        <v>510</v>
      </c>
      <c r="B515" s="20">
        <v>30450</v>
      </c>
      <c r="C515" s="21">
        <v>5000</v>
      </c>
      <c r="D515" s="21">
        <f>B515*[1]备注!$D$10</f>
        <v>3105.9</v>
      </c>
      <c r="E515" s="21">
        <f t="shared" si="63"/>
        <v>22344.1</v>
      </c>
      <c r="F515" s="22">
        <f t="shared" si="64"/>
        <v>0.25</v>
      </c>
      <c r="G515" s="22">
        <f t="shared" si="65"/>
        <v>1005</v>
      </c>
      <c r="H515" s="23">
        <f t="shared" si="66"/>
        <v>4581.0249999999996</v>
      </c>
      <c r="I515" s="20">
        <f t="shared" si="67"/>
        <v>-165400</v>
      </c>
      <c r="J515" s="22">
        <f t="shared" si="71"/>
        <v>0.03</v>
      </c>
      <c r="K515" s="22">
        <f t="shared" si="68"/>
        <v>0</v>
      </c>
      <c r="L515" s="24">
        <f t="shared" si="69"/>
        <v>0</v>
      </c>
      <c r="M515" s="21">
        <f t="shared" si="70"/>
        <v>54972.299999999996</v>
      </c>
    </row>
    <row r="516" spans="1:13" x14ac:dyDescent="0.2">
      <c r="A516" s="19">
        <v>511</v>
      </c>
      <c r="B516" s="20">
        <v>30500</v>
      </c>
      <c r="C516" s="21">
        <v>5000</v>
      </c>
      <c r="D516" s="21">
        <f>B516*[1]备注!$D$10</f>
        <v>3111</v>
      </c>
      <c r="E516" s="21">
        <f t="shared" si="63"/>
        <v>22389</v>
      </c>
      <c r="F516" s="22">
        <f t="shared" si="64"/>
        <v>0.25</v>
      </c>
      <c r="G516" s="22">
        <f t="shared" si="65"/>
        <v>1005</v>
      </c>
      <c r="H516" s="23">
        <f t="shared" si="66"/>
        <v>4592.25</v>
      </c>
      <c r="I516" s="20">
        <f t="shared" si="67"/>
        <v>-166000</v>
      </c>
      <c r="J516" s="22">
        <f t="shared" si="71"/>
        <v>0.03</v>
      </c>
      <c r="K516" s="22">
        <f t="shared" si="68"/>
        <v>0</v>
      </c>
      <c r="L516" s="24">
        <f t="shared" si="69"/>
        <v>0</v>
      </c>
      <c r="M516" s="21">
        <f t="shared" si="70"/>
        <v>55107</v>
      </c>
    </row>
    <row r="517" spans="1:13" x14ac:dyDescent="0.2">
      <c r="A517" s="19">
        <v>512</v>
      </c>
      <c r="B517" s="20">
        <v>30550</v>
      </c>
      <c r="C517" s="21">
        <v>5000</v>
      </c>
      <c r="D517" s="21">
        <f>B517*[1]备注!$D$10</f>
        <v>3116.1000000000004</v>
      </c>
      <c r="E517" s="21">
        <f t="shared" si="63"/>
        <v>22433.9</v>
      </c>
      <c r="F517" s="22">
        <f t="shared" si="64"/>
        <v>0.25</v>
      </c>
      <c r="G517" s="22">
        <f t="shared" si="65"/>
        <v>1005</v>
      </c>
      <c r="H517" s="23">
        <f t="shared" si="66"/>
        <v>4603.4750000000004</v>
      </c>
      <c r="I517" s="20">
        <f t="shared" si="67"/>
        <v>-166600</v>
      </c>
      <c r="J517" s="22">
        <f t="shared" si="71"/>
        <v>0.03</v>
      </c>
      <c r="K517" s="22">
        <f t="shared" si="68"/>
        <v>0</v>
      </c>
      <c r="L517" s="24">
        <f t="shared" si="69"/>
        <v>0</v>
      </c>
      <c r="M517" s="21">
        <f t="shared" si="70"/>
        <v>55241.700000000004</v>
      </c>
    </row>
    <row r="518" spans="1:13" x14ac:dyDescent="0.2">
      <c r="A518" s="19">
        <v>513</v>
      </c>
      <c r="B518" s="20">
        <v>30600</v>
      </c>
      <c r="C518" s="21">
        <v>5000</v>
      </c>
      <c r="D518" s="21">
        <f>B518*[1]备注!$D$10</f>
        <v>3121.2000000000003</v>
      </c>
      <c r="E518" s="21">
        <f t="shared" si="63"/>
        <v>22478.799999999999</v>
      </c>
      <c r="F518" s="22">
        <f t="shared" si="64"/>
        <v>0.25</v>
      </c>
      <c r="G518" s="22">
        <f t="shared" si="65"/>
        <v>1005</v>
      </c>
      <c r="H518" s="23">
        <f t="shared" si="66"/>
        <v>4614.7</v>
      </c>
      <c r="I518" s="20">
        <f t="shared" si="67"/>
        <v>-167200</v>
      </c>
      <c r="J518" s="22">
        <f t="shared" si="71"/>
        <v>0.03</v>
      </c>
      <c r="K518" s="22">
        <f t="shared" si="68"/>
        <v>0</v>
      </c>
      <c r="L518" s="24">
        <f t="shared" si="69"/>
        <v>0</v>
      </c>
      <c r="M518" s="21">
        <f t="shared" si="70"/>
        <v>55376.399999999994</v>
      </c>
    </row>
    <row r="519" spans="1:13" x14ac:dyDescent="0.2">
      <c r="A519" s="19">
        <v>514</v>
      </c>
      <c r="B519" s="20">
        <v>30650</v>
      </c>
      <c r="C519" s="21">
        <v>5000</v>
      </c>
      <c r="D519" s="21">
        <f>B519*[1]备注!$D$10</f>
        <v>3126.3</v>
      </c>
      <c r="E519" s="21">
        <f t="shared" ref="E519:E582" si="72">B519-C519-D519</f>
        <v>22523.7</v>
      </c>
      <c r="F519" s="22">
        <f t="shared" ref="F519:F582" si="73">IF(E519&lt;=1500,0.03,IF(E519&lt;=4500,0.1,IF(E519&lt;=9000,0.2,IF(E519&lt;=35000,0.25,IF(E519&lt;=55000,0.3,IF(E519&lt;=80000,0.35,0.45))))))</f>
        <v>0.25</v>
      </c>
      <c r="G519" s="22">
        <f t="shared" ref="G519:G582" si="74">IF(E519&lt;=1500,0,IF(E519&lt;=4500,105,IF(E519&lt;=9000,555,IF(E519&lt;=35000,1005,IF(E519&lt;=55000,2755,IF(E519&lt;=80000,5505,13505))))))</f>
        <v>1005</v>
      </c>
      <c r="H519" s="23">
        <f t="shared" ref="H519:H582" si="75">E519*F519-G519</f>
        <v>4625.9250000000002</v>
      </c>
      <c r="I519" s="20">
        <f t="shared" ref="I519:I582" si="76">$B$4-$B519*12</f>
        <v>-167800</v>
      </c>
      <c r="J519" s="22">
        <f t="shared" si="71"/>
        <v>0.03</v>
      </c>
      <c r="K519" s="22">
        <f t="shared" ref="K519:K582" si="77">IF(I519/12&lt;=1500,0,IF(I519/12&lt;=4500,105,IF(I519/12&lt;=9000,555,IF(I519/12&lt;=35000,1005,IF(I519/12&lt;=55000,2755,IF(I519/12&lt;=80000,5505,13505))))))</f>
        <v>0</v>
      </c>
      <c r="L519" s="24">
        <f t="shared" ref="L519:L582" si="78">IF(I519&gt;0,I519*J519-K519,0)</f>
        <v>0</v>
      </c>
      <c r="M519" s="21">
        <f t="shared" ref="M519:M582" si="79">L519+H519*12</f>
        <v>55511.100000000006</v>
      </c>
    </row>
    <row r="520" spans="1:13" x14ac:dyDescent="0.2">
      <c r="A520" s="19">
        <v>515</v>
      </c>
      <c r="B520" s="20">
        <v>30700</v>
      </c>
      <c r="C520" s="21">
        <v>5000</v>
      </c>
      <c r="D520" s="21">
        <f>B520*[1]备注!$D$10</f>
        <v>3131.4</v>
      </c>
      <c r="E520" s="21">
        <f t="shared" si="72"/>
        <v>22568.6</v>
      </c>
      <c r="F520" s="22">
        <f t="shared" si="73"/>
        <v>0.25</v>
      </c>
      <c r="G520" s="22">
        <f t="shared" si="74"/>
        <v>1005</v>
      </c>
      <c r="H520" s="23">
        <f t="shared" si="75"/>
        <v>4637.1499999999996</v>
      </c>
      <c r="I520" s="20">
        <f t="shared" si="76"/>
        <v>-168400</v>
      </c>
      <c r="J520" s="22">
        <f t="shared" si="71"/>
        <v>0.03</v>
      </c>
      <c r="K520" s="22">
        <f t="shared" si="77"/>
        <v>0</v>
      </c>
      <c r="L520" s="24">
        <f t="shared" si="78"/>
        <v>0</v>
      </c>
      <c r="M520" s="21">
        <f t="shared" si="79"/>
        <v>55645.799999999996</v>
      </c>
    </row>
    <row r="521" spans="1:13" x14ac:dyDescent="0.2">
      <c r="A521" s="19">
        <v>516</v>
      </c>
      <c r="B521" s="20">
        <v>30750</v>
      </c>
      <c r="C521" s="21">
        <v>5000</v>
      </c>
      <c r="D521" s="21">
        <f>B521*[1]备注!$D$10</f>
        <v>3136.5</v>
      </c>
      <c r="E521" s="21">
        <f t="shared" si="72"/>
        <v>22613.5</v>
      </c>
      <c r="F521" s="22">
        <f t="shared" si="73"/>
        <v>0.25</v>
      </c>
      <c r="G521" s="22">
        <f t="shared" si="74"/>
        <v>1005</v>
      </c>
      <c r="H521" s="23">
        <f t="shared" si="75"/>
        <v>4648.375</v>
      </c>
      <c r="I521" s="20">
        <f t="shared" si="76"/>
        <v>-169000</v>
      </c>
      <c r="J521" s="22">
        <f t="shared" ref="J521:J584" si="80">IF(I521/12&lt;=1500,0.03,IF(I521/12&lt;=4500,0.1,IF(I521/12&lt;=9000,0.2,IF(I521/12&lt;=35000,0.25,IF(I521/12&lt;=55000,0.3,IF(I521/12&lt;=80000,0.35,0.45))))))</f>
        <v>0.03</v>
      </c>
      <c r="K521" s="22">
        <f t="shared" si="77"/>
        <v>0</v>
      </c>
      <c r="L521" s="24">
        <f t="shared" si="78"/>
        <v>0</v>
      </c>
      <c r="M521" s="21">
        <f t="shared" si="79"/>
        <v>55780.5</v>
      </c>
    </row>
    <row r="522" spans="1:13" x14ac:dyDescent="0.2">
      <c r="A522" s="19">
        <v>517</v>
      </c>
      <c r="B522" s="20">
        <v>30800</v>
      </c>
      <c r="C522" s="21">
        <v>5000</v>
      </c>
      <c r="D522" s="21">
        <f>B522*[1]备注!$D$10</f>
        <v>3141.6000000000004</v>
      </c>
      <c r="E522" s="21">
        <f t="shared" si="72"/>
        <v>22658.400000000001</v>
      </c>
      <c r="F522" s="22">
        <f t="shared" si="73"/>
        <v>0.25</v>
      </c>
      <c r="G522" s="22">
        <f t="shared" si="74"/>
        <v>1005</v>
      </c>
      <c r="H522" s="23">
        <f t="shared" si="75"/>
        <v>4659.6000000000004</v>
      </c>
      <c r="I522" s="20">
        <f t="shared" si="76"/>
        <v>-169600</v>
      </c>
      <c r="J522" s="22">
        <f t="shared" si="80"/>
        <v>0.03</v>
      </c>
      <c r="K522" s="22">
        <f t="shared" si="77"/>
        <v>0</v>
      </c>
      <c r="L522" s="24">
        <f t="shared" si="78"/>
        <v>0</v>
      </c>
      <c r="M522" s="21">
        <f t="shared" si="79"/>
        <v>55915.200000000004</v>
      </c>
    </row>
    <row r="523" spans="1:13" x14ac:dyDescent="0.2">
      <c r="A523" s="19">
        <v>518</v>
      </c>
      <c r="B523" s="20">
        <v>30850</v>
      </c>
      <c r="C523" s="21">
        <v>5000</v>
      </c>
      <c r="D523" s="21">
        <f>B523*[1]备注!$D$10</f>
        <v>3146.7000000000003</v>
      </c>
      <c r="E523" s="21">
        <f t="shared" si="72"/>
        <v>22703.3</v>
      </c>
      <c r="F523" s="22">
        <f t="shared" si="73"/>
        <v>0.25</v>
      </c>
      <c r="G523" s="22">
        <f t="shared" si="74"/>
        <v>1005</v>
      </c>
      <c r="H523" s="23">
        <f t="shared" si="75"/>
        <v>4670.8249999999998</v>
      </c>
      <c r="I523" s="20">
        <f t="shared" si="76"/>
        <v>-170200</v>
      </c>
      <c r="J523" s="22">
        <f t="shared" si="80"/>
        <v>0.03</v>
      </c>
      <c r="K523" s="22">
        <f t="shared" si="77"/>
        <v>0</v>
      </c>
      <c r="L523" s="24">
        <f t="shared" si="78"/>
        <v>0</v>
      </c>
      <c r="M523" s="21">
        <f t="shared" si="79"/>
        <v>56049.899999999994</v>
      </c>
    </row>
    <row r="524" spans="1:13" x14ac:dyDescent="0.2">
      <c r="A524" s="19">
        <v>519</v>
      </c>
      <c r="B524" s="20">
        <v>30900</v>
      </c>
      <c r="C524" s="21">
        <v>5000</v>
      </c>
      <c r="D524" s="21">
        <f>B524*[1]备注!$D$10</f>
        <v>3151.8</v>
      </c>
      <c r="E524" s="21">
        <f t="shared" si="72"/>
        <v>22748.2</v>
      </c>
      <c r="F524" s="22">
        <f t="shared" si="73"/>
        <v>0.25</v>
      </c>
      <c r="G524" s="22">
        <f t="shared" si="74"/>
        <v>1005</v>
      </c>
      <c r="H524" s="23">
        <f t="shared" si="75"/>
        <v>4682.05</v>
      </c>
      <c r="I524" s="20">
        <f t="shared" si="76"/>
        <v>-170800</v>
      </c>
      <c r="J524" s="22">
        <f t="shared" si="80"/>
        <v>0.03</v>
      </c>
      <c r="K524" s="22">
        <f t="shared" si="77"/>
        <v>0</v>
      </c>
      <c r="L524" s="24">
        <f t="shared" si="78"/>
        <v>0</v>
      </c>
      <c r="M524" s="21">
        <f t="shared" si="79"/>
        <v>56184.600000000006</v>
      </c>
    </row>
    <row r="525" spans="1:13" x14ac:dyDescent="0.2">
      <c r="A525" s="19">
        <v>520</v>
      </c>
      <c r="B525" s="20">
        <v>30950</v>
      </c>
      <c r="C525" s="21">
        <v>5000</v>
      </c>
      <c r="D525" s="21">
        <f>B525*[1]备注!$D$10</f>
        <v>3156.9</v>
      </c>
      <c r="E525" s="21">
        <f t="shared" si="72"/>
        <v>22793.1</v>
      </c>
      <c r="F525" s="22">
        <f t="shared" si="73"/>
        <v>0.25</v>
      </c>
      <c r="G525" s="22">
        <f t="shared" si="74"/>
        <v>1005</v>
      </c>
      <c r="H525" s="23">
        <f t="shared" si="75"/>
        <v>4693.2749999999996</v>
      </c>
      <c r="I525" s="20">
        <f t="shared" si="76"/>
        <v>-171400</v>
      </c>
      <c r="J525" s="22">
        <f t="shared" si="80"/>
        <v>0.03</v>
      </c>
      <c r="K525" s="22">
        <f t="shared" si="77"/>
        <v>0</v>
      </c>
      <c r="L525" s="24">
        <f t="shared" si="78"/>
        <v>0</v>
      </c>
      <c r="M525" s="21">
        <f t="shared" si="79"/>
        <v>56319.299999999996</v>
      </c>
    </row>
    <row r="526" spans="1:13" x14ac:dyDescent="0.2">
      <c r="A526" s="19">
        <v>521</v>
      </c>
      <c r="B526" s="20">
        <v>31000</v>
      </c>
      <c r="C526" s="21">
        <v>5000</v>
      </c>
      <c r="D526" s="21">
        <f>B526*[1]备注!$D$10</f>
        <v>3162</v>
      </c>
      <c r="E526" s="21">
        <f t="shared" si="72"/>
        <v>22838</v>
      </c>
      <c r="F526" s="22">
        <f t="shared" si="73"/>
        <v>0.25</v>
      </c>
      <c r="G526" s="22">
        <f t="shared" si="74"/>
        <v>1005</v>
      </c>
      <c r="H526" s="23">
        <f t="shared" si="75"/>
        <v>4704.5</v>
      </c>
      <c r="I526" s="20">
        <f t="shared" si="76"/>
        <v>-172000</v>
      </c>
      <c r="J526" s="22">
        <f t="shared" si="80"/>
        <v>0.03</v>
      </c>
      <c r="K526" s="22">
        <f t="shared" si="77"/>
        <v>0</v>
      </c>
      <c r="L526" s="24">
        <f t="shared" si="78"/>
        <v>0</v>
      </c>
      <c r="M526" s="21">
        <f t="shared" si="79"/>
        <v>56454</v>
      </c>
    </row>
    <row r="527" spans="1:13" x14ac:dyDescent="0.2">
      <c r="A527" s="19">
        <v>522</v>
      </c>
      <c r="B527" s="20">
        <v>31050</v>
      </c>
      <c r="C527" s="21">
        <v>5000</v>
      </c>
      <c r="D527" s="21">
        <f>B527*[1]备注!$D$10</f>
        <v>3167.1000000000004</v>
      </c>
      <c r="E527" s="21">
        <f t="shared" si="72"/>
        <v>22882.9</v>
      </c>
      <c r="F527" s="22">
        <f t="shared" si="73"/>
        <v>0.25</v>
      </c>
      <c r="G527" s="22">
        <f t="shared" si="74"/>
        <v>1005</v>
      </c>
      <c r="H527" s="23">
        <f t="shared" si="75"/>
        <v>4715.7250000000004</v>
      </c>
      <c r="I527" s="20">
        <f t="shared" si="76"/>
        <v>-172600</v>
      </c>
      <c r="J527" s="22">
        <f t="shared" si="80"/>
        <v>0.03</v>
      </c>
      <c r="K527" s="22">
        <f t="shared" si="77"/>
        <v>0</v>
      </c>
      <c r="L527" s="24">
        <f t="shared" si="78"/>
        <v>0</v>
      </c>
      <c r="M527" s="21">
        <f t="shared" si="79"/>
        <v>56588.700000000004</v>
      </c>
    </row>
    <row r="528" spans="1:13" x14ac:dyDescent="0.2">
      <c r="A528" s="19">
        <v>523</v>
      </c>
      <c r="B528" s="20">
        <v>31100</v>
      </c>
      <c r="C528" s="21">
        <v>5000</v>
      </c>
      <c r="D528" s="21">
        <f>B528*[1]备注!$D$10</f>
        <v>3172.2000000000003</v>
      </c>
      <c r="E528" s="21">
        <f t="shared" si="72"/>
        <v>22927.8</v>
      </c>
      <c r="F528" s="22">
        <f t="shared" si="73"/>
        <v>0.25</v>
      </c>
      <c r="G528" s="22">
        <f t="shared" si="74"/>
        <v>1005</v>
      </c>
      <c r="H528" s="23">
        <f t="shared" si="75"/>
        <v>4726.95</v>
      </c>
      <c r="I528" s="20">
        <f t="shared" si="76"/>
        <v>-173200</v>
      </c>
      <c r="J528" s="22">
        <f t="shared" si="80"/>
        <v>0.03</v>
      </c>
      <c r="K528" s="22">
        <f t="shared" si="77"/>
        <v>0</v>
      </c>
      <c r="L528" s="24">
        <f t="shared" si="78"/>
        <v>0</v>
      </c>
      <c r="M528" s="21">
        <f t="shared" si="79"/>
        <v>56723.399999999994</v>
      </c>
    </row>
    <row r="529" spans="1:13" x14ac:dyDescent="0.2">
      <c r="A529" s="19">
        <v>524</v>
      </c>
      <c r="B529" s="20">
        <v>31150</v>
      </c>
      <c r="C529" s="21">
        <v>5000</v>
      </c>
      <c r="D529" s="21">
        <f>B529*[1]备注!$D$10</f>
        <v>3177.3</v>
      </c>
      <c r="E529" s="21">
        <f t="shared" si="72"/>
        <v>22972.7</v>
      </c>
      <c r="F529" s="22">
        <f t="shared" si="73"/>
        <v>0.25</v>
      </c>
      <c r="G529" s="22">
        <f t="shared" si="74"/>
        <v>1005</v>
      </c>
      <c r="H529" s="23">
        <f t="shared" si="75"/>
        <v>4738.1750000000002</v>
      </c>
      <c r="I529" s="20">
        <f t="shared" si="76"/>
        <v>-173800</v>
      </c>
      <c r="J529" s="22">
        <f t="shared" si="80"/>
        <v>0.03</v>
      </c>
      <c r="K529" s="22">
        <f t="shared" si="77"/>
        <v>0</v>
      </c>
      <c r="L529" s="24">
        <f t="shared" si="78"/>
        <v>0</v>
      </c>
      <c r="M529" s="21">
        <f t="shared" si="79"/>
        <v>56858.100000000006</v>
      </c>
    </row>
    <row r="530" spans="1:13" x14ac:dyDescent="0.2">
      <c r="A530" s="19">
        <v>525</v>
      </c>
      <c r="B530" s="20">
        <v>31200</v>
      </c>
      <c r="C530" s="21">
        <v>5000</v>
      </c>
      <c r="D530" s="21">
        <f>B530*[1]备注!$D$10</f>
        <v>3182.4</v>
      </c>
      <c r="E530" s="21">
        <f t="shared" si="72"/>
        <v>23017.599999999999</v>
      </c>
      <c r="F530" s="22">
        <f t="shared" si="73"/>
        <v>0.25</v>
      </c>
      <c r="G530" s="22">
        <f t="shared" si="74"/>
        <v>1005</v>
      </c>
      <c r="H530" s="23">
        <f t="shared" si="75"/>
        <v>4749.3999999999996</v>
      </c>
      <c r="I530" s="20">
        <f t="shared" si="76"/>
        <v>-174400</v>
      </c>
      <c r="J530" s="22">
        <f t="shared" si="80"/>
        <v>0.03</v>
      </c>
      <c r="K530" s="22">
        <f t="shared" si="77"/>
        <v>0</v>
      </c>
      <c r="L530" s="24">
        <f t="shared" si="78"/>
        <v>0</v>
      </c>
      <c r="M530" s="21">
        <f t="shared" si="79"/>
        <v>56992.799999999996</v>
      </c>
    </row>
    <row r="531" spans="1:13" x14ac:dyDescent="0.2">
      <c r="A531" s="19">
        <v>526</v>
      </c>
      <c r="B531" s="20">
        <v>31250</v>
      </c>
      <c r="C531" s="21">
        <v>5000</v>
      </c>
      <c r="D531" s="21">
        <f>B531*[1]备注!$D$10</f>
        <v>3187.5000000000005</v>
      </c>
      <c r="E531" s="21">
        <f t="shared" si="72"/>
        <v>23062.5</v>
      </c>
      <c r="F531" s="22">
        <f t="shared" si="73"/>
        <v>0.25</v>
      </c>
      <c r="G531" s="22">
        <f t="shared" si="74"/>
        <v>1005</v>
      </c>
      <c r="H531" s="23">
        <f t="shared" si="75"/>
        <v>4760.625</v>
      </c>
      <c r="I531" s="20">
        <f t="shared" si="76"/>
        <v>-175000</v>
      </c>
      <c r="J531" s="22">
        <f t="shared" si="80"/>
        <v>0.03</v>
      </c>
      <c r="K531" s="22">
        <f t="shared" si="77"/>
        <v>0</v>
      </c>
      <c r="L531" s="24">
        <f t="shared" si="78"/>
        <v>0</v>
      </c>
      <c r="M531" s="21">
        <f t="shared" si="79"/>
        <v>57127.5</v>
      </c>
    </row>
    <row r="532" spans="1:13" x14ac:dyDescent="0.2">
      <c r="A532" s="19">
        <v>527</v>
      </c>
      <c r="B532" s="20">
        <v>31300</v>
      </c>
      <c r="C532" s="21">
        <v>5000</v>
      </c>
      <c r="D532" s="21">
        <f>B532*[1]备注!$D$10</f>
        <v>3192.6000000000004</v>
      </c>
      <c r="E532" s="21">
        <f t="shared" si="72"/>
        <v>23107.4</v>
      </c>
      <c r="F532" s="22">
        <f t="shared" si="73"/>
        <v>0.25</v>
      </c>
      <c r="G532" s="22">
        <f t="shared" si="74"/>
        <v>1005</v>
      </c>
      <c r="H532" s="23">
        <f t="shared" si="75"/>
        <v>4771.8500000000004</v>
      </c>
      <c r="I532" s="20">
        <f t="shared" si="76"/>
        <v>-175600</v>
      </c>
      <c r="J532" s="22">
        <f t="shared" si="80"/>
        <v>0.03</v>
      </c>
      <c r="K532" s="22">
        <f t="shared" si="77"/>
        <v>0</v>
      </c>
      <c r="L532" s="24">
        <f t="shared" si="78"/>
        <v>0</v>
      </c>
      <c r="M532" s="21">
        <f t="shared" si="79"/>
        <v>57262.200000000004</v>
      </c>
    </row>
    <row r="533" spans="1:13" x14ac:dyDescent="0.2">
      <c r="A533" s="19">
        <v>528</v>
      </c>
      <c r="B533" s="20">
        <v>31350</v>
      </c>
      <c r="C533" s="21">
        <v>5000</v>
      </c>
      <c r="D533" s="21">
        <f>B533*[1]备注!$D$10</f>
        <v>3197.7000000000003</v>
      </c>
      <c r="E533" s="21">
        <f t="shared" si="72"/>
        <v>23152.3</v>
      </c>
      <c r="F533" s="22">
        <f t="shared" si="73"/>
        <v>0.25</v>
      </c>
      <c r="G533" s="22">
        <f t="shared" si="74"/>
        <v>1005</v>
      </c>
      <c r="H533" s="23">
        <f t="shared" si="75"/>
        <v>4783.0749999999998</v>
      </c>
      <c r="I533" s="20">
        <f t="shared" si="76"/>
        <v>-176200</v>
      </c>
      <c r="J533" s="22">
        <f t="shared" si="80"/>
        <v>0.03</v>
      </c>
      <c r="K533" s="22">
        <f t="shared" si="77"/>
        <v>0</v>
      </c>
      <c r="L533" s="24">
        <f t="shared" si="78"/>
        <v>0</v>
      </c>
      <c r="M533" s="21">
        <f t="shared" si="79"/>
        <v>57396.899999999994</v>
      </c>
    </row>
    <row r="534" spans="1:13" x14ac:dyDescent="0.2">
      <c r="A534" s="19">
        <v>529</v>
      </c>
      <c r="B534" s="20">
        <v>31400</v>
      </c>
      <c r="C534" s="21">
        <v>5000</v>
      </c>
      <c r="D534" s="21">
        <f>B534*[1]备注!$D$10</f>
        <v>3202.8</v>
      </c>
      <c r="E534" s="21">
        <f t="shared" si="72"/>
        <v>23197.200000000001</v>
      </c>
      <c r="F534" s="22">
        <f t="shared" si="73"/>
        <v>0.25</v>
      </c>
      <c r="G534" s="22">
        <f t="shared" si="74"/>
        <v>1005</v>
      </c>
      <c r="H534" s="23">
        <f t="shared" si="75"/>
        <v>4794.3</v>
      </c>
      <c r="I534" s="20">
        <f t="shared" si="76"/>
        <v>-176800</v>
      </c>
      <c r="J534" s="22">
        <f t="shared" si="80"/>
        <v>0.03</v>
      </c>
      <c r="K534" s="22">
        <f t="shared" si="77"/>
        <v>0</v>
      </c>
      <c r="L534" s="24">
        <f t="shared" si="78"/>
        <v>0</v>
      </c>
      <c r="M534" s="21">
        <f t="shared" si="79"/>
        <v>57531.600000000006</v>
      </c>
    </row>
    <row r="535" spans="1:13" x14ac:dyDescent="0.2">
      <c r="A535" s="19">
        <v>530</v>
      </c>
      <c r="B535" s="20">
        <v>31450</v>
      </c>
      <c r="C535" s="21">
        <v>5000</v>
      </c>
      <c r="D535" s="21">
        <f>B535*[1]备注!$D$10</f>
        <v>3207.9</v>
      </c>
      <c r="E535" s="21">
        <f t="shared" si="72"/>
        <v>23242.1</v>
      </c>
      <c r="F535" s="22">
        <f t="shared" si="73"/>
        <v>0.25</v>
      </c>
      <c r="G535" s="22">
        <f t="shared" si="74"/>
        <v>1005</v>
      </c>
      <c r="H535" s="23">
        <f t="shared" si="75"/>
        <v>4805.5249999999996</v>
      </c>
      <c r="I535" s="20">
        <f t="shared" si="76"/>
        <v>-177400</v>
      </c>
      <c r="J535" s="22">
        <f t="shared" si="80"/>
        <v>0.03</v>
      </c>
      <c r="K535" s="22">
        <f t="shared" si="77"/>
        <v>0</v>
      </c>
      <c r="L535" s="24">
        <f t="shared" si="78"/>
        <v>0</v>
      </c>
      <c r="M535" s="21">
        <f t="shared" si="79"/>
        <v>57666.299999999996</v>
      </c>
    </row>
    <row r="536" spans="1:13" x14ac:dyDescent="0.2">
      <c r="A536" s="19">
        <v>531</v>
      </c>
      <c r="B536" s="20">
        <v>31500</v>
      </c>
      <c r="C536" s="21">
        <v>5000</v>
      </c>
      <c r="D536" s="21">
        <f>B536*[1]备注!$D$10</f>
        <v>3213.0000000000005</v>
      </c>
      <c r="E536" s="21">
        <f t="shared" si="72"/>
        <v>23287</v>
      </c>
      <c r="F536" s="22">
        <f t="shared" si="73"/>
        <v>0.25</v>
      </c>
      <c r="G536" s="22">
        <f t="shared" si="74"/>
        <v>1005</v>
      </c>
      <c r="H536" s="23">
        <f t="shared" si="75"/>
        <v>4816.75</v>
      </c>
      <c r="I536" s="20">
        <f t="shared" si="76"/>
        <v>-178000</v>
      </c>
      <c r="J536" s="22">
        <f t="shared" si="80"/>
        <v>0.03</v>
      </c>
      <c r="K536" s="22">
        <f t="shared" si="77"/>
        <v>0</v>
      </c>
      <c r="L536" s="24">
        <f t="shared" si="78"/>
        <v>0</v>
      </c>
      <c r="M536" s="21">
        <f t="shared" si="79"/>
        <v>57801</v>
      </c>
    </row>
    <row r="537" spans="1:13" x14ac:dyDescent="0.2">
      <c r="A537" s="19">
        <v>532</v>
      </c>
      <c r="B537" s="20">
        <v>31550</v>
      </c>
      <c r="C537" s="21">
        <v>5000</v>
      </c>
      <c r="D537" s="21">
        <f>B537*[1]备注!$D$10</f>
        <v>3218.1000000000004</v>
      </c>
      <c r="E537" s="21">
        <f t="shared" si="72"/>
        <v>23331.9</v>
      </c>
      <c r="F537" s="22">
        <f t="shared" si="73"/>
        <v>0.25</v>
      </c>
      <c r="G537" s="22">
        <f t="shared" si="74"/>
        <v>1005</v>
      </c>
      <c r="H537" s="23">
        <f t="shared" si="75"/>
        <v>4827.9750000000004</v>
      </c>
      <c r="I537" s="20">
        <f t="shared" si="76"/>
        <v>-178600</v>
      </c>
      <c r="J537" s="22">
        <f t="shared" si="80"/>
        <v>0.03</v>
      </c>
      <c r="K537" s="22">
        <f t="shared" si="77"/>
        <v>0</v>
      </c>
      <c r="L537" s="24">
        <f t="shared" si="78"/>
        <v>0</v>
      </c>
      <c r="M537" s="21">
        <f t="shared" si="79"/>
        <v>57935.700000000004</v>
      </c>
    </row>
    <row r="538" spans="1:13" x14ac:dyDescent="0.2">
      <c r="A538" s="19">
        <v>533</v>
      </c>
      <c r="B538" s="20">
        <v>31600</v>
      </c>
      <c r="C538" s="21">
        <v>5000</v>
      </c>
      <c r="D538" s="21">
        <f>B538*[1]备注!$D$10</f>
        <v>3223.2000000000003</v>
      </c>
      <c r="E538" s="21">
        <f t="shared" si="72"/>
        <v>23376.799999999999</v>
      </c>
      <c r="F538" s="22">
        <f t="shared" si="73"/>
        <v>0.25</v>
      </c>
      <c r="G538" s="22">
        <f t="shared" si="74"/>
        <v>1005</v>
      </c>
      <c r="H538" s="23">
        <f t="shared" si="75"/>
        <v>4839.2</v>
      </c>
      <c r="I538" s="20">
        <f t="shared" si="76"/>
        <v>-179200</v>
      </c>
      <c r="J538" s="22">
        <f t="shared" si="80"/>
        <v>0.03</v>
      </c>
      <c r="K538" s="22">
        <f t="shared" si="77"/>
        <v>0</v>
      </c>
      <c r="L538" s="24">
        <f t="shared" si="78"/>
        <v>0</v>
      </c>
      <c r="M538" s="21">
        <f t="shared" si="79"/>
        <v>58070.399999999994</v>
      </c>
    </row>
    <row r="539" spans="1:13" x14ac:dyDescent="0.2">
      <c r="A539" s="19">
        <v>534</v>
      </c>
      <c r="B539" s="20">
        <v>31650</v>
      </c>
      <c r="C539" s="21">
        <v>5000</v>
      </c>
      <c r="D539" s="21">
        <f>B539*[1]备注!$D$10</f>
        <v>3228.3</v>
      </c>
      <c r="E539" s="21">
        <f t="shared" si="72"/>
        <v>23421.7</v>
      </c>
      <c r="F539" s="22">
        <f t="shared" si="73"/>
        <v>0.25</v>
      </c>
      <c r="G539" s="22">
        <f t="shared" si="74"/>
        <v>1005</v>
      </c>
      <c r="H539" s="23">
        <f t="shared" si="75"/>
        <v>4850.4250000000002</v>
      </c>
      <c r="I539" s="20">
        <f t="shared" si="76"/>
        <v>-179800</v>
      </c>
      <c r="J539" s="22">
        <f t="shared" si="80"/>
        <v>0.03</v>
      </c>
      <c r="K539" s="22">
        <f t="shared" si="77"/>
        <v>0</v>
      </c>
      <c r="L539" s="24">
        <f t="shared" si="78"/>
        <v>0</v>
      </c>
      <c r="M539" s="21">
        <f t="shared" si="79"/>
        <v>58205.100000000006</v>
      </c>
    </row>
    <row r="540" spans="1:13" x14ac:dyDescent="0.2">
      <c r="A540" s="19">
        <v>535</v>
      </c>
      <c r="B540" s="20">
        <v>31700</v>
      </c>
      <c r="C540" s="21">
        <v>5000</v>
      </c>
      <c r="D540" s="21">
        <f>B540*[1]备注!$D$10</f>
        <v>3233.4</v>
      </c>
      <c r="E540" s="21">
        <f t="shared" si="72"/>
        <v>23466.6</v>
      </c>
      <c r="F540" s="22">
        <f t="shared" si="73"/>
        <v>0.25</v>
      </c>
      <c r="G540" s="22">
        <f t="shared" si="74"/>
        <v>1005</v>
      </c>
      <c r="H540" s="23">
        <f t="shared" si="75"/>
        <v>4861.6499999999996</v>
      </c>
      <c r="I540" s="20">
        <f t="shared" si="76"/>
        <v>-180400</v>
      </c>
      <c r="J540" s="22">
        <f t="shared" si="80"/>
        <v>0.03</v>
      </c>
      <c r="K540" s="22">
        <f t="shared" si="77"/>
        <v>0</v>
      </c>
      <c r="L540" s="24">
        <f t="shared" si="78"/>
        <v>0</v>
      </c>
      <c r="M540" s="21">
        <f t="shared" si="79"/>
        <v>58339.799999999996</v>
      </c>
    </row>
    <row r="541" spans="1:13" x14ac:dyDescent="0.2">
      <c r="A541" s="19">
        <v>536</v>
      </c>
      <c r="B541" s="20">
        <v>31750</v>
      </c>
      <c r="C541" s="21">
        <v>5000</v>
      </c>
      <c r="D541" s="21">
        <f>B541*[1]备注!$D$10</f>
        <v>3238.5000000000005</v>
      </c>
      <c r="E541" s="21">
        <f t="shared" si="72"/>
        <v>23511.5</v>
      </c>
      <c r="F541" s="22">
        <f t="shared" si="73"/>
        <v>0.25</v>
      </c>
      <c r="G541" s="22">
        <f t="shared" si="74"/>
        <v>1005</v>
      </c>
      <c r="H541" s="23">
        <f t="shared" si="75"/>
        <v>4872.875</v>
      </c>
      <c r="I541" s="20">
        <f t="shared" si="76"/>
        <v>-181000</v>
      </c>
      <c r="J541" s="22">
        <f t="shared" si="80"/>
        <v>0.03</v>
      </c>
      <c r="K541" s="22">
        <f t="shared" si="77"/>
        <v>0</v>
      </c>
      <c r="L541" s="24">
        <f t="shared" si="78"/>
        <v>0</v>
      </c>
      <c r="M541" s="21">
        <f t="shared" si="79"/>
        <v>58474.5</v>
      </c>
    </row>
    <row r="542" spans="1:13" x14ac:dyDescent="0.2">
      <c r="A542" s="19">
        <v>537</v>
      </c>
      <c r="B542" s="20">
        <v>31800</v>
      </c>
      <c r="C542" s="21">
        <v>5000</v>
      </c>
      <c r="D542" s="21">
        <f>B542*[1]备注!$D$10</f>
        <v>3243.6000000000004</v>
      </c>
      <c r="E542" s="21">
        <f t="shared" si="72"/>
        <v>23556.400000000001</v>
      </c>
      <c r="F542" s="22">
        <f t="shared" si="73"/>
        <v>0.25</v>
      </c>
      <c r="G542" s="22">
        <f t="shared" si="74"/>
        <v>1005</v>
      </c>
      <c r="H542" s="23">
        <f t="shared" si="75"/>
        <v>4884.1000000000004</v>
      </c>
      <c r="I542" s="20">
        <f t="shared" si="76"/>
        <v>-181600</v>
      </c>
      <c r="J542" s="22">
        <f t="shared" si="80"/>
        <v>0.03</v>
      </c>
      <c r="K542" s="22">
        <f t="shared" si="77"/>
        <v>0</v>
      </c>
      <c r="L542" s="24">
        <f t="shared" si="78"/>
        <v>0</v>
      </c>
      <c r="M542" s="21">
        <f t="shared" si="79"/>
        <v>58609.200000000004</v>
      </c>
    </row>
    <row r="543" spans="1:13" x14ac:dyDescent="0.2">
      <c r="A543" s="19">
        <v>538</v>
      </c>
      <c r="B543" s="20">
        <v>31850</v>
      </c>
      <c r="C543" s="21">
        <v>5000</v>
      </c>
      <c r="D543" s="21">
        <f>B543*[1]备注!$D$10</f>
        <v>3248.7000000000003</v>
      </c>
      <c r="E543" s="21">
        <f t="shared" si="72"/>
        <v>23601.3</v>
      </c>
      <c r="F543" s="22">
        <f t="shared" si="73"/>
        <v>0.25</v>
      </c>
      <c r="G543" s="22">
        <f t="shared" si="74"/>
        <v>1005</v>
      </c>
      <c r="H543" s="23">
        <f t="shared" si="75"/>
        <v>4895.3249999999998</v>
      </c>
      <c r="I543" s="20">
        <f t="shared" si="76"/>
        <v>-182200</v>
      </c>
      <c r="J543" s="22">
        <f t="shared" si="80"/>
        <v>0.03</v>
      </c>
      <c r="K543" s="22">
        <f t="shared" si="77"/>
        <v>0</v>
      </c>
      <c r="L543" s="24">
        <f t="shared" si="78"/>
        <v>0</v>
      </c>
      <c r="M543" s="21">
        <f t="shared" si="79"/>
        <v>58743.899999999994</v>
      </c>
    </row>
    <row r="544" spans="1:13" x14ac:dyDescent="0.2">
      <c r="A544" s="19">
        <v>539</v>
      </c>
      <c r="B544" s="20">
        <v>31900</v>
      </c>
      <c r="C544" s="21">
        <v>5000</v>
      </c>
      <c r="D544" s="21">
        <f>B544*[1]备注!$D$10</f>
        <v>3253.8</v>
      </c>
      <c r="E544" s="21">
        <f t="shared" si="72"/>
        <v>23646.2</v>
      </c>
      <c r="F544" s="22">
        <f t="shared" si="73"/>
        <v>0.25</v>
      </c>
      <c r="G544" s="22">
        <f t="shared" si="74"/>
        <v>1005</v>
      </c>
      <c r="H544" s="23">
        <f t="shared" si="75"/>
        <v>4906.55</v>
      </c>
      <c r="I544" s="20">
        <f t="shared" si="76"/>
        <v>-182800</v>
      </c>
      <c r="J544" s="22">
        <f t="shared" si="80"/>
        <v>0.03</v>
      </c>
      <c r="K544" s="22">
        <f t="shared" si="77"/>
        <v>0</v>
      </c>
      <c r="L544" s="24">
        <f t="shared" si="78"/>
        <v>0</v>
      </c>
      <c r="M544" s="21">
        <f t="shared" si="79"/>
        <v>58878.600000000006</v>
      </c>
    </row>
    <row r="545" spans="1:13" x14ac:dyDescent="0.2">
      <c r="A545" s="19">
        <v>540</v>
      </c>
      <c r="B545" s="20">
        <v>31950</v>
      </c>
      <c r="C545" s="21">
        <v>5000</v>
      </c>
      <c r="D545" s="21">
        <f>B545*[1]备注!$D$10</f>
        <v>3258.9</v>
      </c>
      <c r="E545" s="21">
        <f t="shared" si="72"/>
        <v>23691.1</v>
      </c>
      <c r="F545" s="22">
        <f t="shared" si="73"/>
        <v>0.25</v>
      </c>
      <c r="G545" s="22">
        <f t="shared" si="74"/>
        <v>1005</v>
      </c>
      <c r="H545" s="23">
        <f t="shared" si="75"/>
        <v>4917.7749999999996</v>
      </c>
      <c r="I545" s="20">
        <f t="shared" si="76"/>
        <v>-183400</v>
      </c>
      <c r="J545" s="22">
        <f t="shared" si="80"/>
        <v>0.03</v>
      </c>
      <c r="K545" s="22">
        <f t="shared" si="77"/>
        <v>0</v>
      </c>
      <c r="L545" s="24">
        <f t="shared" si="78"/>
        <v>0</v>
      </c>
      <c r="M545" s="21">
        <f t="shared" si="79"/>
        <v>59013.299999999996</v>
      </c>
    </row>
    <row r="546" spans="1:13" x14ac:dyDescent="0.2">
      <c r="A546" s="19">
        <v>541</v>
      </c>
      <c r="B546" s="20">
        <v>32000</v>
      </c>
      <c r="C546" s="21">
        <v>5000</v>
      </c>
      <c r="D546" s="21">
        <f>B546*[1]备注!$D$10</f>
        <v>3264.0000000000005</v>
      </c>
      <c r="E546" s="21">
        <f t="shared" si="72"/>
        <v>23736</v>
      </c>
      <c r="F546" s="22">
        <f t="shared" si="73"/>
        <v>0.25</v>
      </c>
      <c r="G546" s="22">
        <f t="shared" si="74"/>
        <v>1005</v>
      </c>
      <c r="H546" s="23">
        <f t="shared" si="75"/>
        <v>4929</v>
      </c>
      <c r="I546" s="20">
        <f t="shared" si="76"/>
        <v>-184000</v>
      </c>
      <c r="J546" s="22">
        <f t="shared" si="80"/>
        <v>0.03</v>
      </c>
      <c r="K546" s="22">
        <f t="shared" si="77"/>
        <v>0</v>
      </c>
      <c r="L546" s="24">
        <f t="shared" si="78"/>
        <v>0</v>
      </c>
      <c r="M546" s="21">
        <f t="shared" si="79"/>
        <v>59148</v>
      </c>
    </row>
    <row r="547" spans="1:13" x14ac:dyDescent="0.2">
      <c r="A547" s="19">
        <v>542</v>
      </c>
      <c r="B547" s="20">
        <v>32050</v>
      </c>
      <c r="C547" s="21">
        <v>5000</v>
      </c>
      <c r="D547" s="21">
        <f>B547*[1]备注!$D$10</f>
        <v>3269.1000000000004</v>
      </c>
      <c r="E547" s="21">
        <f t="shared" si="72"/>
        <v>23780.9</v>
      </c>
      <c r="F547" s="22">
        <f t="shared" si="73"/>
        <v>0.25</v>
      </c>
      <c r="G547" s="22">
        <f t="shared" si="74"/>
        <v>1005</v>
      </c>
      <c r="H547" s="23">
        <f t="shared" si="75"/>
        <v>4940.2250000000004</v>
      </c>
      <c r="I547" s="20">
        <f t="shared" si="76"/>
        <v>-184600</v>
      </c>
      <c r="J547" s="22">
        <f t="shared" si="80"/>
        <v>0.03</v>
      </c>
      <c r="K547" s="22">
        <f t="shared" si="77"/>
        <v>0</v>
      </c>
      <c r="L547" s="24">
        <f t="shared" si="78"/>
        <v>0</v>
      </c>
      <c r="M547" s="21">
        <f t="shared" si="79"/>
        <v>59282.700000000004</v>
      </c>
    </row>
    <row r="548" spans="1:13" x14ac:dyDescent="0.2">
      <c r="A548" s="19">
        <v>543</v>
      </c>
      <c r="B548" s="20">
        <v>32100</v>
      </c>
      <c r="C548" s="21">
        <v>5000</v>
      </c>
      <c r="D548" s="21">
        <f>B548*[1]备注!$D$10</f>
        <v>3274.2000000000003</v>
      </c>
      <c r="E548" s="21">
        <f t="shared" si="72"/>
        <v>23825.8</v>
      </c>
      <c r="F548" s="22">
        <f t="shared" si="73"/>
        <v>0.25</v>
      </c>
      <c r="G548" s="22">
        <f t="shared" si="74"/>
        <v>1005</v>
      </c>
      <c r="H548" s="23">
        <f t="shared" si="75"/>
        <v>4951.45</v>
      </c>
      <c r="I548" s="20">
        <f t="shared" si="76"/>
        <v>-185200</v>
      </c>
      <c r="J548" s="22">
        <f t="shared" si="80"/>
        <v>0.03</v>
      </c>
      <c r="K548" s="22">
        <f t="shared" si="77"/>
        <v>0</v>
      </c>
      <c r="L548" s="24">
        <f t="shared" si="78"/>
        <v>0</v>
      </c>
      <c r="M548" s="21">
        <f t="shared" si="79"/>
        <v>59417.399999999994</v>
      </c>
    </row>
    <row r="549" spans="1:13" x14ac:dyDescent="0.2">
      <c r="A549" s="19">
        <v>544</v>
      </c>
      <c r="B549" s="20">
        <v>32150</v>
      </c>
      <c r="C549" s="21">
        <v>5000</v>
      </c>
      <c r="D549" s="21">
        <f>B549*[1]备注!$D$10</f>
        <v>3279.3</v>
      </c>
      <c r="E549" s="21">
        <f t="shared" si="72"/>
        <v>23870.7</v>
      </c>
      <c r="F549" s="22">
        <f t="shared" si="73"/>
        <v>0.25</v>
      </c>
      <c r="G549" s="22">
        <f t="shared" si="74"/>
        <v>1005</v>
      </c>
      <c r="H549" s="23">
        <f t="shared" si="75"/>
        <v>4962.6750000000002</v>
      </c>
      <c r="I549" s="20">
        <f t="shared" si="76"/>
        <v>-185800</v>
      </c>
      <c r="J549" s="22">
        <f t="shared" si="80"/>
        <v>0.03</v>
      </c>
      <c r="K549" s="22">
        <f t="shared" si="77"/>
        <v>0</v>
      </c>
      <c r="L549" s="24">
        <f t="shared" si="78"/>
        <v>0</v>
      </c>
      <c r="M549" s="21">
        <f t="shared" si="79"/>
        <v>59552.100000000006</v>
      </c>
    </row>
    <row r="550" spans="1:13" x14ac:dyDescent="0.2">
      <c r="A550" s="19">
        <v>545</v>
      </c>
      <c r="B550" s="20">
        <v>32200</v>
      </c>
      <c r="C550" s="21">
        <v>5000</v>
      </c>
      <c r="D550" s="21">
        <f>B550*[1]备注!$D$10</f>
        <v>3284.4</v>
      </c>
      <c r="E550" s="21">
        <f t="shared" si="72"/>
        <v>23915.599999999999</v>
      </c>
      <c r="F550" s="22">
        <f t="shared" si="73"/>
        <v>0.25</v>
      </c>
      <c r="G550" s="22">
        <f t="shared" si="74"/>
        <v>1005</v>
      </c>
      <c r="H550" s="23">
        <f t="shared" si="75"/>
        <v>4973.8999999999996</v>
      </c>
      <c r="I550" s="20">
        <f t="shared" si="76"/>
        <v>-186400</v>
      </c>
      <c r="J550" s="22">
        <f t="shared" si="80"/>
        <v>0.03</v>
      </c>
      <c r="K550" s="22">
        <f t="shared" si="77"/>
        <v>0</v>
      </c>
      <c r="L550" s="24">
        <f t="shared" si="78"/>
        <v>0</v>
      </c>
      <c r="M550" s="21">
        <f t="shared" si="79"/>
        <v>59686.799999999996</v>
      </c>
    </row>
    <row r="551" spans="1:13" x14ac:dyDescent="0.2">
      <c r="A551" s="19">
        <v>546</v>
      </c>
      <c r="B551" s="20">
        <v>32250</v>
      </c>
      <c r="C551" s="21">
        <v>5000</v>
      </c>
      <c r="D551" s="21">
        <f>B551*[1]备注!$D$10</f>
        <v>3289.5000000000005</v>
      </c>
      <c r="E551" s="21">
        <f t="shared" si="72"/>
        <v>23960.5</v>
      </c>
      <c r="F551" s="22">
        <f t="shared" si="73"/>
        <v>0.25</v>
      </c>
      <c r="G551" s="22">
        <f t="shared" si="74"/>
        <v>1005</v>
      </c>
      <c r="H551" s="23">
        <f t="shared" si="75"/>
        <v>4985.125</v>
      </c>
      <c r="I551" s="20">
        <f t="shared" si="76"/>
        <v>-187000</v>
      </c>
      <c r="J551" s="22">
        <f t="shared" si="80"/>
        <v>0.03</v>
      </c>
      <c r="K551" s="22">
        <f t="shared" si="77"/>
        <v>0</v>
      </c>
      <c r="L551" s="24">
        <f t="shared" si="78"/>
        <v>0</v>
      </c>
      <c r="M551" s="21">
        <f t="shared" si="79"/>
        <v>59821.5</v>
      </c>
    </row>
    <row r="552" spans="1:13" x14ac:dyDescent="0.2">
      <c r="A552" s="19">
        <v>547</v>
      </c>
      <c r="B552" s="20">
        <v>32300</v>
      </c>
      <c r="C552" s="21">
        <v>5000</v>
      </c>
      <c r="D552" s="21">
        <f>B552*[1]备注!$D$10</f>
        <v>3294.6000000000004</v>
      </c>
      <c r="E552" s="21">
        <f t="shared" si="72"/>
        <v>24005.4</v>
      </c>
      <c r="F552" s="22">
        <f t="shared" si="73"/>
        <v>0.25</v>
      </c>
      <c r="G552" s="22">
        <f t="shared" si="74"/>
        <v>1005</v>
      </c>
      <c r="H552" s="23">
        <f t="shared" si="75"/>
        <v>4996.3500000000004</v>
      </c>
      <c r="I552" s="20">
        <f t="shared" si="76"/>
        <v>-187600</v>
      </c>
      <c r="J552" s="22">
        <f t="shared" si="80"/>
        <v>0.03</v>
      </c>
      <c r="K552" s="22">
        <f t="shared" si="77"/>
        <v>0</v>
      </c>
      <c r="L552" s="24">
        <f t="shared" si="78"/>
        <v>0</v>
      </c>
      <c r="M552" s="21">
        <f t="shared" si="79"/>
        <v>59956.200000000004</v>
      </c>
    </row>
    <row r="553" spans="1:13" x14ac:dyDescent="0.2">
      <c r="A553" s="19">
        <v>548</v>
      </c>
      <c r="B553" s="20">
        <v>32350</v>
      </c>
      <c r="C553" s="21">
        <v>5000</v>
      </c>
      <c r="D553" s="21">
        <f>B553*[1]备注!$D$10</f>
        <v>3299.7000000000003</v>
      </c>
      <c r="E553" s="21">
        <f t="shared" si="72"/>
        <v>24050.3</v>
      </c>
      <c r="F553" s="22">
        <f t="shared" si="73"/>
        <v>0.25</v>
      </c>
      <c r="G553" s="22">
        <f t="shared" si="74"/>
        <v>1005</v>
      </c>
      <c r="H553" s="23">
        <f t="shared" si="75"/>
        <v>5007.5749999999998</v>
      </c>
      <c r="I553" s="20">
        <f t="shared" si="76"/>
        <v>-188200</v>
      </c>
      <c r="J553" s="22">
        <f t="shared" si="80"/>
        <v>0.03</v>
      </c>
      <c r="K553" s="22">
        <f t="shared" si="77"/>
        <v>0</v>
      </c>
      <c r="L553" s="24">
        <f t="shared" si="78"/>
        <v>0</v>
      </c>
      <c r="M553" s="21">
        <f t="shared" si="79"/>
        <v>60090.899999999994</v>
      </c>
    </row>
    <row r="554" spans="1:13" x14ac:dyDescent="0.2">
      <c r="A554" s="19">
        <v>549</v>
      </c>
      <c r="B554" s="20">
        <v>32400</v>
      </c>
      <c r="C554" s="21">
        <v>5000</v>
      </c>
      <c r="D554" s="21">
        <f>B554*[1]备注!$D$10</f>
        <v>3304.8</v>
      </c>
      <c r="E554" s="21">
        <f t="shared" si="72"/>
        <v>24095.200000000001</v>
      </c>
      <c r="F554" s="22">
        <f t="shared" si="73"/>
        <v>0.25</v>
      </c>
      <c r="G554" s="22">
        <f t="shared" si="74"/>
        <v>1005</v>
      </c>
      <c r="H554" s="23">
        <f t="shared" si="75"/>
        <v>5018.8</v>
      </c>
      <c r="I554" s="20">
        <f t="shared" si="76"/>
        <v>-188800</v>
      </c>
      <c r="J554" s="22">
        <f t="shared" si="80"/>
        <v>0.03</v>
      </c>
      <c r="K554" s="22">
        <f t="shared" si="77"/>
        <v>0</v>
      </c>
      <c r="L554" s="24">
        <f t="shared" si="78"/>
        <v>0</v>
      </c>
      <c r="M554" s="21">
        <f t="shared" si="79"/>
        <v>60225.600000000006</v>
      </c>
    </row>
    <row r="555" spans="1:13" x14ac:dyDescent="0.2">
      <c r="A555" s="19">
        <v>550</v>
      </c>
      <c r="B555" s="20">
        <v>32450</v>
      </c>
      <c r="C555" s="21">
        <v>5000</v>
      </c>
      <c r="D555" s="21">
        <f>B555*[1]备注!$D$10</f>
        <v>3309.9</v>
      </c>
      <c r="E555" s="21">
        <f t="shared" si="72"/>
        <v>24140.1</v>
      </c>
      <c r="F555" s="22">
        <f t="shared" si="73"/>
        <v>0.25</v>
      </c>
      <c r="G555" s="22">
        <f t="shared" si="74"/>
        <v>1005</v>
      </c>
      <c r="H555" s="23">
        <f t="shared" si="75"/>
        <v>5030.0249999999996</v>
      </c>
      <c r="I555" s="20">
        <f t="shared" si="76"/>
        <v>-189400</v>
      </c>
      <c r="J555" s="22">
        <f t="shared" si="80"/>
        <v>0.03</v>
      </c>
      <c r="K555" s="22">
        <f t="shared" si="77"/>
        <v>0</v>
      </c>
      <c r="L555" s="24">
        <f t="shared" si="78"/>
        <v>0</v>
      </c>
      <c r="M555" s="21">
        <f t="shared" si="79"/>
        <v>60360.299999999996</v>
      </c>
    </row>
    <row r="556" spans="1:13" x14ac:dyDescent="0.2">
      <c r="A556" s="19">
        <v>551</v>
      </c>
      <c r="B556" s="20">
        <v>32500</v>
      </c>
      <c r="C556" s="21">
        <v>5000</v>
      </c>
      <c r="D556" s="21">
        <f>B556*[1]备注!$D$10</f>
        <v>3315.0000000000005</v>
      </c>
      <c r="E556" s="21">
        <f t="shared" si="72"/>
        <v>24185</v>
      </c>
      <c r="F556" s="22">
        <f t="shared" si="73"/>
        <v>0.25</v>
      </c>
      <c r="G556" s="22">
        <f t="shared" si="74"/>
        <v>1005</v>
      </c>
      <c r="H556" s="23">
        <f t="shared" si="75"/>
        <v>5041.25</v>
      </c>
      <c r="I556" s="20">
        <f t="shared" si="76"/>
        <v>-190000</v>
      </c>
      <c r="J556" s="22">
        <f t="shared" si="80"/>
        <v>0.03</v>
      </c>
      <c r="K556" s="22">
        <f t="shared" si="77"/>
        <v>0</v>
      </c>
      <c r="L556" s="24">
        <f t="shared" si="78"/>
        <v>0</v>
      </c>
      <c r="M556" s="21">
        <f t="shared" si="79"/>
        <v>60495</v>
      </c>
    </row>
    <row r="557" spans="1:13" x14ac:dyDescent="0.2">
      <c r="A557" s="19">
        <v>552</v>
      </c>
      <c r="B557" s="20">
        <v>32550</v>
      </c>
      <c r="C557" s="21">
        <v>5000</v>
      </c>
      <c r="D557" s="21">
        <f>B557*[1]备注!$D$10</f>
        <v>3320.1000000000004</v>
      </c>
      <c r="E557" s="21">
        <f t="shared" si="72"/>
        <v>24229.9</v>
      </c>
      <c r="F557" s="22">
        <f t="shared" si="73"/>
        <v>0.25</v>
      </c>
      <c r="G557" s="22">
        <f t="shared" si="74"/>
        <v>1005</v>
      </c>
      <c r="H557" s="23">
        <f t="shared" si="75"/>
        <v>5052.4750000000004</v>
      </c>
      <c r="I557" s="20">
        <f t="shared" si="76"/>
        <v>-190600</v>
      </c>
      <c r="J557" s="22">
        <f t="shared" si="80"/>
        <v>0.03</v>
      </c>
      <c r="K557" s="22">
        <f t="shared" si="77"/>
        <v>0</v>
      </c>
      <c r="L557" s="24">
        <f t="shared" si="78"/>
        <v>0</v>
      </c>
      <c r="M557" s="21">
        <f t="shared" si="79"/>
        <v>60629.700000000004</v>
      </c>
    </row>
    <row r="558" spans="1:13" x14ac:dyDescent="0.2">
      <c r="A558" s="19">
        <v>553</v>
      </c>
      <c r="B558" s="20">
        <v>32600</v>
      </c>
      <c r="C558" s="21">
        <v>5000</v>
      </c>
      <c r="D558" s="21">
        <f>B558*[1]备注!$D$10</f>
        <v>3325.2000000000003</v>
      </c>
      <c r="E558" s="21">
        <f t="shared" si="72"/>
        <v>24274.799999999999</v>
      </c>
      <c r="F558" s="22">
        <f t="shared" si="73"/>
        <v>0.25</v>
      </c>
      <c r="G558" s="22">
        <f t="shared" si="74"/>
        <v>1005</v>
      </c>
      <c r="H558" s="23">
        <f t="shared" si="75"/>
        <v>5063.7</v>
      </c>
      <c r="I558" s="20">
        <f t="shared" si="76"/>
        <v>-191200</v>
      </c>
      <c r="J558" s="22">
        <f t="shared" si="80"/>
        <v>0.03</v>
      </c>
      <c r="K558" s="22">
        <f t="shared" si="77"/>
        <v>0</v>
      </c>
      <c r="L558" s="24">
        <f t="shared" si="78"/>
        <v>0</v>
      </c>
      <c r="M558" s="21">
        <f t="shared" si="79"/>
        <v>60764.399999999994</v>
      </c>
    </row>
    <row r="559" spans="1:13" x14ac:dyDescent="0.2">
      <c r="A559" s="19">
        <v>554</v>
      </c>
      <c r="B559" s="20">
        <v>32650</v>
      </c>
      <c r="C559" s="21">
        <v>5000</v>
      </c>
      <c r="D559" s="21">
        <f>B559*[1]备注!$D$10</f>
        <v>3330.3</v>
      </c>
      <c r="E559" s="21">
        <f t="shared" si="72"/>
        <v>24319.7</v>
      </c>
      <c r="F559" s="22">
        <f t="shared" si="73"/>
        <v>0.25</v>
      </c>
      <c r="G559" s="22">
        <f t="shared" si="74"/>
        <v>1005</v>
      </c>
      <c r="H559" s="23">
        <f t="shared" si="75"/>
        <v>5074.9250000000002</v>
      </c>
      <c r="I559" s="20">
        <f t="shared" si="76"/>
        <v>-191800</v>
      </c>
      <c r="J559" s="22">
        <f t="shared" si="80"/>
        <v>0.03</v>
      </c>
      <c r="K559" s="22">
        <f t="shared" si="77"/>
        <v>0</v>
      </c>
      <c r="L559" s="24">
        <f t="shared" si="78"/>
        <v>0</v>
      </c>
      <c r="M559" s="21">
        <f t="shared" si="79"/>
        <v>60899.100000000006</v>
      </c>
    </row>
    <row r="560" spans="1:13" x14ac:dyDescent="0.2">
      <c r="A560" s="19">
        <v>555</v>
      </c>
      <c r="B560" s="20">
        <v>32700</v>
      </c>
      <c r="C560" s="21">
        <v>5000</v>
      </c>
      <c r="D560" s="21">
        <f>B560*[1]备注!$D$10</f>
        <v>3335.4</v>
      </c>
      <c r="E560" s="21">
        <f t="shared" si="72"/>
        <v>24364.6</v>
      </c>
      <c r="F560" s="22">
        <f t="shared" si="73"/>
        <v>0.25</v>
      </c>
      <c r="G560" s="22">
        <f t="shared" si="74"/>
        <v>1005</v>
      </c>
      <c r="H560" s="23">
        <f t="shared" si="75"/>
        <v>5086.1499999999996</v>
      </c>
      <c r="I560" s="20">
        <f t="shared" si="76"/>
        <v>-192400</v>
      </c>
      <c r="J560" s="22">
        <f t="shared" si="80"/>
        <v>0.03</v>
      </c>
      <c r="K560" s="22">
        <f t="shared" si="77"/>
        <v>0</v>
      </c>
      <c r="L560" s="24">
        <f t="shared" si="78"/>
        <v>0</v>
      </c>
      <c r="M560" s="21">
        <f t="shared" si="79"/>
        <v>61033.799999999996</v>
      </c>
    </row>
    <row r="561" spans="1:13" x14ac:dyDescent="0.2">
      <c r="A561" s="19">
        <v>556</v>
      </c>
      <c r="B561" s="20">
        <v>32750</v>
      </c>
      <c r="C561" s="21">
        <v>5000</v>
      </c>
      <c r="D561" s="21">
        <f>B561*[1]备注!$D$10</f>
        <v>3340.5000000000005</v>
      </c>
      <c r="E561" s="21">
        <f t="shared" si="72"/>
        <v>24409.5</v>
      </c>
      <c r="F561" s="22">
        <f t="shared" si="73"/>
        <v>0.25</v>
      </c>
      <c r="G561" s="22">
        <f t="shared" si="74"/>
        <v>1005</v>
      </c>
      <c r="H561" s="23">
        <f t="shared" si="75"/>
        <v>5097.375</v>
      </c>
      <c r="I561" s="20">
        <f t="shared" si="76"/>
        <v>-193000</v>
      </c>
      <c r="J561" s="22">
        <f t="shared" si="80"/>
        <v>0.03</v>
      </c>
      <c r="K561" s="22">
        <f t="shared" si="77"/>
        <v>0</v>
      </c>
      <c r="L561" s="24">
        <f t="shared" si="78"/>
        <v>0</v>
      </c>
      <c r="M561" s="21">
        <f t="shared" si="79"/>
        <v>61168.5</v>
      </c>
    </row>
    <row r="562" spans="1:13" x14ac:dyDescent="0.2">
      <c r="A562" s="19">
        <v>557</v>
      </c>
      <c r="B562" s="20">
        <v>32800</v>
      </c>
      <c r="C562" s="21">
        <v>5000</v>
      </c>
      <c r="D562" s="21">
        <f>B562*[1]备注!$D$10</f>
        <v>3345.6000000000004</v>
      </c>
      <c r="E562" s="21">
        <f t="shared" si="72"/>
        <v>24454.400000000001</v>
      </c>
      <c r="F562" s="22">
        <f t="shared" si="73"/>
        <v>0.25</v>
      </c>
      <c r="G562" s="22">
        <f t="shared" si="74"/>
        <v>1005</v>
      </c>
      <c r="H562" s="23">
        <f t="shared" si="75"/>
        <v>5108.6000000000004</v>
      </c>
      <c r="I562" s="20">
        <f t="shared" si="76"/>
        <v>-193600</v>
      </c>
      <c r="J562" s="22">
        <f t="shared" si="80"/>
        <v>0.03</v>
      </c>
      <c r="K562" s="22">
        <f t="shared" si="77"/>
        <v>0</v>
      </c>
      <c r="L562" s="24">
        <f t="shared" si="78"/>
        <v>0</v>
      </c>
      <c r="M562" s="21">
        <f t="shared" si="79"/>
        <v>61303.200000000004</v>
      </c>
    </row>
    <row r="563" spans="1:13" x14ac:dyDescent="0.2">
      <c r="A563" s="19">
        <v>558</v>
      </c>
      <c r="B563" s="20">
        <v>32850</v>
      </c>
      <c r="C563" s="21">
        <v>5000</v>
      </c>
      <c r="D563" s="21">
        <f>B563*[1]备注!$D$10</f>
        <v>3350.7000000000003</v>
      </c>
      <c r="E563" s="21">
        <f t="shared" si="72"/>
        <v>24499.3</v>
      </c>
      <c r="F563" s="22">
        <f t="shared" si="73"/>
        <v>0.25</v>
      </c>
      <c r="G563" s="22">
        <f t="shared" si="74"/>
        <v>1005</v>
      </c>
      <c r="H563" s="23">
        <f t="shared" si="75"/>
        <v>5119.8249999999998</v>
      </c>
      <c r="I563" s="20">
        <f t="shared" si="76"/>
        <v>-194200</v>
      </c>
      <c r="J563" s="22">
        <f t="shared" si="80"/>
        <v>0.03</v>
      </c>
      <c r="K563" s="22">
        <f t="shared" si="77"/>
        <v>0</v>
      </c>
      <c r="L563" s="24">
        <f t="shared" si="78"/>
        <v>0</v>
      </c>
      <c r="M563" s="21">
        <f t="shared" si="79"/>
        <v>61437.899999999994</v>
      </c>
    </row>
    <row r="564" spans="1:13" x14ac:dyDescent="0.2">
      <c r="A564" s="19">
        <v>559</v>
      </c>
      <c r="B564" s="20">
        <v>32900</v>
      </c>
      <c r="C564" s="21">
        <v>5000</v>
      </c>
      <c r="D564" s="21">
        <f>B564*[1]备注!$D$10</f>
        <v>3355.8</v>
      </c>
      <c r="E564" s="21">
        <f t="shared" si="72"/>
        <v>24544.2</v>
      </c>
      <c r="F564" s="22">
        <f t="shared" si="73"/>
        <v>0.25</v>
      </c>
      <c r="G564" s="22">
        <f t="shared" si="74"/>
        <v>1005</v>
      </c>
      <c r="H564" s="23">
        <f t="shared" si="75"/>
        <v>5131.05</v>
      </c>
      <c r="I564" s="20">
        <f t="shared" si="76"/>
        <v>-194800</v>
      </c>
      <c r="J564" s="22">
        <f t="shared" si="80"/>
        <v>0.03</v>
      </c>
      <c r="K564" s="22">
        <f t="shared" si="77"/>
        <v>0</v>
      </c>
      <c r="L564" s="24">
        <f t="shared" si="78"/>
        <v>0</v>
      </c>
      <c r="M564" s="21">
        <f t="shared" si="79"/>
        <v>61572.600000000006</v>
      </c>
    </row>
    <row r="565" spans="1:13" x14ac:dyDescent="0.2">
      <c r="A565" s="19">
        <v>560</v>
      </c>
      <c r="B565" s="20">
        <v>32950</v>
      </c>
      <c r="C565" s="21">
        <v>5000</v>
      </c>
      <c r="D565" s="21">
        <f>B565*[1]备注!$D$10</f>
        <v>3360.9</v>
      </c>
      <c r="E565" s="21">
        <f t="shared" si="72"/>
        <v>24589.1</v>
      </c>
      <c r="F565" s="22">
        <f t="shared" si="73"/>
        <v>0.25</v>
      </c>
      <c r="G565" s="22">
        <f t="shared" si="74"/>
        <v>1005</v>
      </c>
      <c r="H565" s="23">
        <f t="shared" si="75"/>
        <v>5142.2749999999996</v>
      </c>
      <c r="I565" s="20">
        <f t="shared" si="76"/>
        <v>-195400</v>
      </c>
      <c r="J565" s="22">
        <f t="shared" si="80"/>
        <v>0.03</v>
      </c>
      <c r="K565" s="22">
        <f t="shared" si="77"/>
        <v>0</v>
      </c>
      <c r="L565" s="24">
        <f t="shared" si="78"/>
        <v>0</v>
      </c>
      <c r="M565" s="21">
        <f t="shared" si="79"/>
        <v>61707.299999999996</v>
      </c>
    </row>
    <row r="566" spans="1:13" x14ac:dyDescent="0.2">
      <c r="A566" s="19">
        <v>561</v>
      </c>
      <c r="B566" s="20">
        <v>33000</v>
      </c>
      <c r="C566" s="21">
        <v>5000</v>
      </c>
      <c r="D566" s="21">
        <f>B566*[1]备注!$D$10</f>
        <v>3366.0000000000005</v>
      </c>
      <c r="E566" s="21">
        <f t="shared" si="72"/>
        <v>24634</v>
      </c>
      <c r="F566" s="22">
        <f t="shared" si="73"/>
        <v>0.25</v>
      </c>
      <c r="G566" s="22">
        <f t="shared" si="74"/>
        <v>1005</v>
      </c>
      <c r="H566" s="23">
        <f t="shared" si="75"/>
        <v>5153.5</v>
      </c>
      <c r="I566" s="20">
        <f t="shared" si="76"/>
        <v>-196000</v>
      </c>
      <c r="J566" s="22">
        <f t="shared" si="80"/>
        <v>0.03</v>
      </c>
      <c r="K566" s="22">
        <f t="shared" si="77"/>
        <v>0</v>
      </c>
      <c r="L566" s="24">
        <f t="shared" si="78"/>
        <v>0</v>
      </c>
      <c r="M566" s="21">
        <f t="shared" si="79"/>
        <v>61842</v>
      </c>
    </row>
    <row r="567" spans="1:13" x14ac:dyDescent="0.2">
      <c r="A567" s="19">
        <v>562</v>
      </c>
      <c r="B567" s="20">
        <v>33050</v>
      </c>
      <c r="C567" s="21">
        <v>5000</v>
      </c>
      <c r="D567" s="21">
        <f>B567*[1]备注!$D$10</f>
        <v>3371.1000000000004</v>
      </c>
      <c r="E567" s="21">
        <f t="shared" si="72"/>
        <v>24678.9</v>
      </c>
      <c r="F567" s="22">
        <f t="shared" si="73"/>
        <v>0.25</v>
      </c>
      <c r="G567" s="22">
        <f t="shared" si="74"/>
        <v>1005</v>
      </c>
      <c r="H567" s="23">
        <f t="shared" si="75"/>
        <v>5164.7250000000004</v>
      </c>
      <c r="I567" s="20">
        <f t="shared" si="76"/>
        <v>-196600</v>
      </c>
      <c r="J567" s="22">
        <f t="shared" si="80"/>
        <v>0.03</v>
      </c>
      <c r="K567" s="22">
        <f t="shared" si="77"/>
        <v>0</v>
      </c>
      <c r="L567" s="24">
        <f t="shared" si="78"/>
        <v>0</v>
      </c>
      <c r="M567" s="21">
        <f t="shared" si="79"/>
        <v>61976.700000000004</v>
      </c>
    </row>
    <row r="568" spans="1:13" x14ac:dyDescent="0.2">
      <c r="A568" s="19">
        <v>563</v>
      </c>
      <c r="B568" s="20">
        <v>33100</v>
      </c>
      <c r="C568" s="21">
        <v>5000</v>
      </c>
      <c r="D568" s="21">
        <f>B568*[1]备注!$D$10</f>
        <v>3376.2000000000003</v>
      </c>
      <c r="E568" s="21">
        <f t="shared" si="72"/>
        <v>24723.8</v>
      </c>
      <c r="F568" s="22">
        <f t="shared" si="73"/>
        <v>0.25</v>
      </c>
      <c r="G568" s="22">
        <f t="shared" si="74"/>
        <v>1005</v>
      </c>
      <c r="H568" s="23">
        <f t="shared" si="75"/>
        <v>5175.95</v>
      </c>
      <c r="I568" s="20">
        <f t="shared" si="76"/>
        <v>-197200</v>
      </c>
      <c r="J568" s="22">
        <f t="shared" si="80"/>
        <v>0.03</v>
      </c>
      <c r="K568" s="22">
        <f t="shared" si="77"/>
        <v>0</v>
      </c>
      <c r="L568" s="24">
        <f t="shared" si="78"/>
        <v>0</v>
      </c>
      <c r="M568" s="21">
        <f t="shared" si="79"/>
        <v>62111.399999999994</v>
      </c>
    </row>
    <row r="569" spans="1:13" x14ac:dyDescent="0.2">
      <c r="A569" s="19">
        <v>564</v>
      </c>
      <c r="B569" s="20">
        <v>33150</v>
      </c>
      <c r="C569" s="21">
        <v>5000</v>
      </c>
      <c r="D569" s="21">
        <f>B569*[1]备注!$D$10</f>
        <v>3381.3</v>
      </c>
      <c r="E569" s="21">
        <f t="shared" si="72"/>
        <v>24768.7</v>
      </c>
      <c r="F569" s="22">
        <f t="shared" si="73"/>
        <v>0.25</v>
      </c>
      <c r="G569" s="22">
        <f t="shared" si="74"/>
        <v>1005</v>
      </c>
      <c r="H569" s="23">
        <f t="shared" si="75"/>
        <v>5187.1750000000002</v>
      </c>
      <c r="I569" s="20">
        <f t="shared" si="76"/>
        <v>-197800</v>
      </c>
      <c r="J569" s="22">
        <f t="shared" si="80"/>
        <v>0.03</v>
      </c>
      <c r="K569" s="22">
        <f t="shared" si="77"/>
        <v>0</v>
      </c>
      <c r="L569" s="24">
        <f t="shared" si="78"/>
        <v>0</v>
      </c>
      <c r="M569" s="21">
        <f t="shared" si="79"/>
        <v>62246.100000000006</v>
      </c>
    </row>
    <row r="570" spans="1:13" x14ac:dyDescent="0.2">
      <c r="A570" s="19">
        <v>565</v>
      </c>
      <c r="B570" s="20">
        <v>33200</v>
      </c>
      <c r="C570" s="21">
        <v>5000</v>
      </c>
      <c r="D570" s="21">
        <f>B570*[1]备注!$D$10</f>
        <v>3386.4</v>
      </c>
      <c r="E570" s="21">
        <f t="shared" si="72"/>
        <v>24813.599999999999</v>
      </c>
      <c r="F570" s="22">
        <f t="shared" si="73"/>
        <v>0.25</v>
      </c>
      <c r="G570" s="22">
        <f t="shared" si="74"/>
        <v>1005</v>
      </c>
      <c r="H570" s="23">
        <f t="shared" si="75"/>
        <v>5198.3999999999996</v>
      </c>
      <c r="I570" s="20">
        <f t="shared" si="76"/>
        <v>-198400</v>
      </c>
      <c r="J570" s="22">
        <f t="shared" si="80"/>
        <v>0.03</v>
      </c>
      <c r="K570" s="22">
        <f t="shared" si="77"/>
        <v>0</v>
      </c>
      <c r="L570" s="24">
        <f t="shared" si="78"/>
        <v>0</v>
      </c>
      <c r="M570" s="21">
        <f t="shared" si="79"/>
        <v>62380.799999999996</v>
      </c>
    </row>
    <row r="571" spans="1:13" x14ac:dyDescent="0.2">
      <c r="A571" s="19">
        <v>566</v>
      </c>
      <c r="B571" s="20">
        <v>33250</v>
      </c>
      <c r="C571" s="21">
        <v>5000</v>
      </c>
      <c r="D571" s="21">
        <f>B571*[1]备注!$D$10</f>
        <v>3391.5000000000005</v>
      </c>
      <c r="E571" s="21">
        <f t="shared" si="72"/>
        <v>24858.5</v>
      </c>
      <c r="F571" s="22">
        <f t="shared" si="73"/>
        <v>0.25</v>
      </c>
      <c r="G571" s="22">
        <f t="shared" si="74"/>
        <v>1005</v>
      </c>
      <c r="H571" s="23">
        <f t="shared" si="75"/>
        <v>5209.625</v>
      </c>
      <c r="I571" s="20">
        <f t="shared" si="76"/>
        <v>-199000</v>
      </c>
      <c r="J571" s="22">
        <f t="shared" si="80"/>
        <v>0.03</v>
      </c>
      <c r="K571" s="22">
        <f t="shared" si="77"/>
        <v>0</v>
      </c>
      <c r="L571" s="24">
        <f t="shared" si="78"/>
        <v>0</v>
      </c>
      <c r="M571" s="21">
        <f t="shared" si="79"/>
        <v>62515.5</v>
      </c>
    </row>
    <row r="572" spans="1:13" x14ac:dyDescent="0.2">
      <c r="A572" s="19">
        <v>567</v>
      </c>
      <c r="B572" s="20">
        <v>33300</v>
      </c>
      <c r="C572" s="21">
        <v>5000</v>
      </c>
      <c r="D572" s="21">
        <f>B572*[1]备注!$D$10</f>
        <v>3396.6000000000004</v>
      </c>
      <c r="E572" s="21">
        <f t="shared" si="72"/>
        <v>24903.4</v>
      </c>
      <c r="F572" s="22">
        <f t="shared" si="73"/>
        <v>0.25</v>
      </c>
      <c r="G572" s="22">
        <f t="shared" si="74"/>
        <v>1005</v>
      </c>
      <c r="H572" s="23">
        <f t="shared" si="75"/>
        <v>5220.8500000000004</v>
      </c>
      <c r="I572" s="20">
        <f t="shared" si="76"/>
        <v>-199600</v>
      </c>
      <c r="J572" s="22">
        <f t="shared" si="80"/>
        <v>0.03</v>
      </c>
      <c r="K572" s="22">
        <f t="shared" si="77"/>
        <v>0</v>
      </c>
      <c r="L572" s="24">
        <f t="shared" si="78"/>
        <v>0</v>
      </c>
      <c r="M572" s="21">
        <f t="shared" si="79"/>
        <v>62650.200000000004</v>
      </c>
    </row>
    <row r="573" spans="1:13" x14ac:dyDescent="0.2">
      <c r="A573" s="19">
        <v>568</v>
      </c>
      <c r="B573" s="20">
        <v>33350</v>
      </c>
      <c r="C573" s="21">
        <v>5000</v>
      </c>
      <c r="D573" s="21">
        <f>B573*[1]备注!$D$10</f>
        <v>3401.7000000000003</v>
      </c>
      <c r="E573" s="21">
        <f t="shared" si="72"/>
        <v>24948.3</v>
      </c>
      <c r="F573" s="22">
        <f t="shared" si="73"/>
        <v>0.25</v>
      </c>
      <c r="G573" s="22">
        <f t="shared" si="74"/>
        <v>1005</v>
      </c>
      <c r="H573" s="23">
        <f t="shared" si="75"/>
        <v>5232.0749999999998</v>
      </c>
      <c r="I573" s="20">
        <f t="shared" si="76"/>
        <v>-200200</v>
      </c>
      <c r="J573" s="22">
        <f t="shared" si="80"/>
        <v>0.03</v>
      </c>
      <c r="K573" s="22">
        <f t="shared" si="77"/>
        <v>0</v>
      </c>
      <c r="L573" s="24">
        <f t="shared" si="78"/>
        <v>0</v>
      </c>
      <c r="M573" s="21">
        <f t="shared" si="79"/>
        <v>62784.899999999994</v>
      </c>
    </row>
    <row r="574" spans="1:13" x14ac:dyDescent="0.2">
      <c r="A574" s="19">
        <v>569</v>
      </c>
      <c r="B574" s="20">
        <v>33400</v>
      </c>
      <c r="C574" s="21">
        <v>5000</v>
      </c>
      <c r="D574" s="21">
        <f>B574*[1]备注!$D$10</f>
        <v>3406.8</v>
      </c>
      <c r="E574" s="21">
        <f t="shared" si="72"/>
        <v>24993.200000000001</v>
      </c>
      <c r="F574" s="22">
        <f t="shared" si="73"/>
        <v>0.25</v>
      </c>
      <c r="G574" s="22">
        <f t="shared" si="74"/>
        <v>1005</v>
      </c>
      <c r="H574" s="23">
        <f t="shared" si="75"/>
        <v>5243.3</v>
      </c>
      <c r="I574" s="20">
        <f t="shared" si="76"/>
        <v>-200800</v>
      </c>
      <c r="J574" s="22">
        <f t="shared" si="80"/>
        <v>0.03</v>
      </c>
      <c r="K574" s="22">
        <f t="shared" si="77"/>
        <v>0</v>
      </c>
      <c r="L574" s="24">
        <f t="shared" si="78"/>
        <v>0</v>
      </c>
      <c r="M574" s="21">
        <f t="shared" si="79"/>
        <v>62919.600000000006</v>
      </c>
    </row>
    <row r="575" spans="1:13" x14ac:dyDescent="0.2">
      <c r="A575" s="19">
        <v>570</v>
      </c>
      <c r="B575" s="20">
        <v>33450</v>
      </c>
      <c r="C575" s="21">
        <v>5000</v>
      </c>
      <c r="D575" s="21">
        <f>B575*[1]备注!$D$10</f>
        <v>3411.9</v>
      </c>
      <c r="E575" s="21">
        <f t="shared" si="72"/>
        <v>25038.1</v>
      </c>
      <c r="F575" s="22">
        <f t="shared" si="73"/>
        <v>0.25</v>
      </c>
      <c r="G575" s="22">
        <f t="shared" si="74"/>
        <v>1005</v>
      </c>
      <c r="H575" s="23">
        <f t="shared" si="75"/>
        <v>5254.5249999999996</v>
      </c>
      <c r="I575" s="20">
        <f t="shared" si="76"/>
        <v>-201400</v>
      </c>
      <c r="J575" s="22">
        <f t="shared" si="80"/>
        <v>0.03</v>
      </c>
      <c r="K575" s="22">
        <f t="shared" si="77"/>
        <v>0</v>
      </c>
      <c r="L575" s="24">
        <f t="shared" si="78"/>
        <v>0</v>
      </c>
      <c r="M575" s="21">
        <f t="shared" si="79"/>
        <v>63054.299999999996</v>
      </c>
    </row>
    <row r="576" spans="1:13" x14ac:dyDescent="0.2">
      <c r="A576" s="19">
        <v>571</v>
      </c>
      <c r="B576" s="20">
        <v>33500</v>
      </c>
      <c r="C576" s="21">
        <v>5000</v>
      </c>
      <c r="D576" s="21">
        <f>B576*[1]备注!$D$10</f>
        <v>3417.0000000000005</v>
      </c>
      <c r="E576" s="21">
        <f t="shared" si="72"/>
        <v>25083</v>
      </c>
      <c r="F576" s="22">
        <f t="shared" si="73"/>
        <v>0.25</v>
      </c>
      <c r="G576" s="22">
        <f t="shared" si="74"/>
        <v>1005</v>
      </c>
      <c r="H576" s="23">
        <f t="shared" si="75"/>
        <v>5265.75</v>
      </c>
      <c r="I576" s="20">
        <f t="shared" si="76"/>
        <v>-202000</v>
      </c>
      <c r="J576" s="22">
        <f t="shared" si="80"/>
        <v>0.03</v>
      </c>
      <c r="K576" s="22">
        <f t="shared" si="77"/>
        <v>0</v>
      </c>
      <c r="L576" s="24">
        <f t="shared" si="78"/>
        <v>0</v>
      </c>
      <c r="M576" s="21">
        <f t="shared" si="79"/>
        <v>63189</v>
      </c>
    </row>
    <row r="577" spans="1:13" x14ac:dyDescent="0.2">
      <c r="A577" s="19">
        <v>572</v>
      </c>
      <c r="B577" s="20">
        <v>33550</v>
      </c>
      <c r="C577" s="21">
        <v>5000</v>
      </c>
      <c r="D577" s="21">
        <f>B577*[1]备注!$D$10</f>
        <v>3422.1000000000004</v>
      </c>
      <c r="E577" s="21">
        <f t="shared" si="72"/>
        <v>25127.9</v>
      </c>
      <c r="F577" s="22">
        <f t="shared" si="73"/>
        <v>0.25</v>
      </c>
      <c r="G577" s="22">
        <f t="shared" si="74"/>
        <v>1005</v>
      </c>
      <c r="H577" s="23">
        <f t="shared" si="75"/>
        <v>5276.9750000000004</v>
      </c>
      <c r="I577" s="20">
        <f t="shared" si="76"/>
        <v>-202600</v>
      </c>
      <c r="J577" s="22">
        <f t="shared" si="80"/>
        <v>0.03</v>
      </c>
      <c r="K577" s="22">
        <f t="shared" si="77"/>
        <v>0</v>
      </c>
      <c r="L577" s="24">
        <f t="shared" si="78"/>
        <v>0</v>
      </c>
      <c r="M577" s="21">
        <f t="shared" si="79"/>
        <v>63323.700000000004</v>
      </c>
    </row>
    <row r="578" spans="1:13" x14ac:dyDescent="0.2">
      <c r="A578" s="19">
        <v>573</v>
      </c>
      <c r="B578" s="20">
        <v>33600</v>
      </c>
      <c r="C578" s="21">
        <v>5000</v>
      </c>
      <c r="D578" s="21">
        <f>B578*[1]备注!$D$10</f>
        <v>3427.2000000000003</v>
      </c>
      <c r="E578" s="21">
        <f t="shared" si="72"/>
        <v>25172.799999999999</v>
      </c>
      <c r="F578" s="22">
        <f t="shared" si="73"/>
        <v>0.25</v>
      </c>
      <c r="G578" s="22">
        <f t="shared" si="74"/>
        <v>1005</v>
      </c>
      <c r="H578" s="23">
        <f t="shared" si="75"/>
        <v>5288.2</v>
      </c>
      <c r="I578" s="20">
        <f t="shared" si="76"/>
        <v>-203200</v>
      </c>
      <c r="J578" s="22">
        <f t="shared" si="80"/>
        <v>0.03</v>
      </c>
      <c r="K578" s="22">
        <f t="shared" si="77"/>
        <v>0</v>
      </c>
      <c r="L578" s="24">
        <f t="shared" si="78"/>
        <v>0</v>
      </c>
      <c r="M578" s="21">
        <f t="shared" si="79"/>
        <v>63458.399999999994</v>
      </c>
    </row>
    <row r="579" spans="1:13" x14ac:dyDescent="0.2">
      <c r="A579" s="19">
        <v>574</v>
      </c>
      <c r="B579" s="20">
        <v>33650</v>
      </c>
      <c r="C579" s="21">
        <v>5000</v>
      </c>
      <c r="D579" s="21">
        <f>B579*[1]备注!$D$10</f>
        <v>3432.3</v>
      </c>
      <c r="E579" s="21">
        <f t="shared" si="72"/>
        <v>25217.7</v>
      </c>
      <c r="F579" s="22">
        <f t="shared" si="73"/>
        <v>0.25</v>
      </c>
      <c r="G579" s="22">
        <f t="shared" si="74"/>
        <v>1005</v>
      </c>
      <c r="H579" s="23">
        <f t="shared" si="75"/>
        <v>5299.4250000000002</v>
      </c>
      <c r="I579" s="20">
        <f t="shared" si="76"/>
        <v>-203800</v>
      </c>
      <c r="J579" s="22">
        <f t="shared" si="80"/>
        <v>0.03</v>
      </c>
      <c r="K579" s="22">
        <f t="shared" si="77"/>
        <v>0</v>
      </c>
      <c r="L579" s="24">
        <f t="shared" si="78"/>
        <v>0</v>
      </c>
      <c r="M579" s="21">
        <f t="shared" si="79"/>
        <v>63593.100000000006</v>
      </c>
    </row>
    <row r="580" spans="1:13" x14ac:dyDescent="0.2">
      <c r="A580" s="19">
        <v>575</v>
      </c>
      <c r="B580" s="20">
        <v>33700</v>
      </c>
      <c r="C580" s="21">
        <v>5000</v>
      </c>
      <c r="D580" s="21">
        <f>B580*[1]备注!$D$10</f>
        <v>3437.4</v>
      </c>
      <c r="E580" s="21">
        <f t="shared" si="72"/>
        <v>25262.6</v>
      </c>
      <c r="F580" s="22">
        <f t="shared" si="73"/>
        <v>0.25</v>
      </c>
      <c r="G580" s="22">
        <f t="shared" si="74"/>
        <v>1005</v>
      </c>
      <c r="H580" s="23">
        <f t="shared" si="75"/>
        <v>5310.65</v>
      </c>
      <c r="I580" s="20">
        <f t="shared" si="76"/>
        <v>-204400</v>
      </c>
      <c r="J580" s="22">
        <f t="shared" si="80"/>
        <v>0.03</v>
      </c>
      <c r="K580" s="22">
        <f t="shared" si="77"/>
        <v>0</v>
      </c>
      <c r="L580" s="24">
        <f t="shared" si="78"/>
        <v>0</v>
      </c>
      <c r="M580" s="21">
        <f t="shared" si="79"/>
        <v>63727.799999999996</v>
      </c>
    </row>
    <row r="581" spans="1:13" x14ac:dyDescent="0.2">
      <c r="A581" s="19">
        <v>576</v>
      </c>
      <c r="B581" s="20">
        <v>33750</v>
      </c>
      <c r="C581" s="21">
        <v>5000</v>
      </c>
      <c r="D581" s="21">
        <f>B581*[1]备注!$D$10</f>
        <v>3442.5000000000005</v>
      </c>
      <c r="E581" s="21">
        <f t="shared" si="72"/>
        <v>25307.5</v>
      </c>
      <c r="F581" s="22">
        <f t="shared" si="73"/>
        <v>0.25</v>
      </c>
      <c r="G581" s="22">
        <f t="shared" si="74"/>
        <v>1005</v>
      </c>
      <c r="H581" s="23">
        <f t="shared" si="75"/>
        <v>5321.875</v>
      </c>
      <c r="I581" s="20">
        <f t="shared" si="76"/>
        <v>-205000</v>
      </c>
      <c r="J581" s="22">
        <f t="shared" si="80"/>
        <v>0.03</v>
      </c>
      <c r="K581" s="22">
        <f t="shared" si="77"/>
        <v>0</v>
      </c>
      <c r="L581" s="24">
        <f t="shared" si="78"/>
        <v>0</v>
      </c>
      <c r="M581" s="21">
        <f t="shared" si="79"/>
        <v>63862.5</v>
      </c>
    </row>
    <row r="582" spans="1:13" x14ac:dyDescent="0.2">
      <c r="A582" s="19">
        <v>577</v>
      </c>
      <c r="B582" s="20">
        <v>33800</v>
      </c>
      <c r="C582" s="21">
        <v>5000</v>
      </c>
      <c r="D582" s="21">
        <f>B582*[1]备注!$D$10</f>
        <v>3447.6000000000004</v>
      </c>
      <c r="E582" s="21">
        <f t="shared" si="72"/>
        <v>25352.400000000001</v>
      </c>
      <c r="F582" s="22">
        <f t="shared" si="73"/>
        <v>0.25</v>
      </c>
      <c r="G582" s="22">
        <f t="shared" si="74"/>
        <v>1005</v>
      </c>
      <c r="H582" s="23">
        <f t="shared" si="75"/>
        <v>5333.1</v>
      </c>
      <c r="I582" s="20">
        <f t="shared" si="76"/>
        <v>-205600</v>
      </c>
      <c r="J582" s="22">
        <f t="shared" si="80"/>
        <v>0.03</v>
      </c>
      <c r="K582" s="22">
        <f t="shared" si="77"/>
        <v>0</v>
      </c>
      <c r="L582" s="24">
        <f t="shared" si="78"/>
        <v>0</v>
      </c>
      <c r="M582" s="21">
        <f t="shared" si="79"/>
        <v>63997.200000000004</v>
      </c>
    </row>
    <row r="583" spans="1:13" x14ac:dyDescent="0.2">
      <c r="A583" s="19">
        <v>578</v>
      </c>
      <c r="B583" s="20">
        <v>33850</v>
      </c>
      <c r="C583" s="21">
        <v>5000</v>
      </c>
      <c r="D583" s="21">
        <f>B583*[1]备注!$D$10</f>
        <v>3452.7000000000003</v>
      </c>
      <c r="E583" s="21">
        <f t="shared" ref="E583:E646" si="81">B583-C583-D583</f>
        <v>25397.3</v>
      </c>
      <c r="F583" s="22">
        <f t="shared" ref="F583:F646" si="82">IF(E583&lt;=1500,0.03,IF(E583&lt;=4500,0.1,IF(E583&lt;=9000,0.2,IF(E583&lt;=35000,0.25,IF(E583&lt;=55000,0.3,IF(E583&lt;=80000,0.35,0.45))))))</f>
        <v>0.25</v>
      </c>
      <c r="G583" s="22">
        <f t="shared" ref="G583:G646" si="83">IF(E583&lt;=1500,0,IF(E583&lt;=4500,105,IF(E583&lt;=9000,555,IF(E583&lt;=35000,1005,IF(E583&lt;=55000,2755,IF(E583&lt;=80000,5505,13505))))))</f>
        <v>1005</v>
      </c>
      <c r="H583" s="23">
        <f t="shared" ref="H583:H646" si="84">E583*F583-G583</f>
        <v>5344.3249999999998</v>
      </c>
      <c r="I583" s="20">
        <f t="shared" ref="I583:I646" si="85">$B$4-$B583*12</f>
        <v>-206200</v>
      </c>
      <c r="J583" s="22">
        <f t="shared" si="80"/>
        <v>0.03</v>
      </c>
      <c r="K583" s="22">
        <f t="shared" ref="K583:K646" si="86">IF(I583/12&lt;=1500,0,IF(I583/12&lt;=4500,105,IF(I583/12&lt;=9000,555,IF(I583/12&lt;=35000,1005,IF(I583/12&lt;=55000,2755,IF(I583/12&lt;=80000,5505,13505))))))</f>
        <v>0</v>
      </c>
      <c r="L583" s="24">
        <f t="shared" ref="L583:L646" si="87">IF(I583&gt;0,I583*J583-K583,0)</f>
        <v>0</v>
      </c>
      <c r="M583" s="21">
        <f t="shared" ref="M583:M646" si="88">L583+H583*12</f>
        <v>64131.899999999994</v>
      </c>
    </row>
    <row r="584" spans="1:13" x14ac:dyDescent="0.2">
      <c r="A584" s="19">
        <v>579</v>
      </c>
      <c r="B584" s="20">
        <v>33900</v>
      </c>
      <c r="C584" s="21">
        <v>5000</v>
      </c>
      <c r="D584" s="21">
        <f>B584*[1]备注!$D$10</f>
        <v>3457.8</v>
      </c>
      <c r="E584" s="21">
        <f t="shared" si="81"/>
        <v>25442.2</v>
      </c>
      <c r="F584" s="22">
        <f t="shared" si="82"/>
        <v>0.25</v>
      </c>
      <c r="G584" s="22">
        <f t="shared" si="83"/>
        <v>1005</v>
      </c>
      <c r="H584" s="23">
        <f t="shared" si="84"/>
        <v>5355.55</v>
      </c>
      <c r="I584" s="20">
        <f t="shared" si="85"/>
        <v>-206800</v>
      </c>
      <c r="J584" s="22">
        <f t="shared" si="80"/>
        <v>0.03</v>
      </c>
      <c r="K584" s="22">
        <f t="shared" si="86"/>
        <v>0</v>
      </c>
      <c r="L584" s="24">
        <f t="shared" si="87"/>
        <v>0</v>
      </c>
      <c r="M584" s="21">
        <f t="shared" si="88"/>
        <v>64266.600000000006</v>
      </c>
    </row>
    <row r="585" spans="1:13" x14ac:dyDescent="0.2">
      <c r="A585" s="19">
        <v>580</v>
      </c>
      <c r="B585" s="20">
        <v>33950</v>
      </c>
      <c r="C585" s="21">
        <v>5000</v>
      </c>
      <c r="D585" s="21">
        <f>B585*[1]备注!$D$10</f>
        <v>3462.9</v>
      </c>
      <c r="E585" s="21">
        <f t="shared" si="81"/>
        <v>25487.1</v>
      </c>
      <c r="F585" s="22">
        <f t="shared" si="82"/>
        <v>0.25</v>
      </c>
      <c r="G585" s="22">
        <f t="shared" si="83"/>
        <v>1005</v>
      </c>
      <c r="H585" s="23">
        <f t="shared" si="84"/>
        <v>5366.7749999999996</v>
      </c>
      <c r="I585" s="20">
        <f t="shared" si="85"/>
        <v>-207400</v>
      </c>
      <c r="J585" s="22">
        <f t="shared" ref="J585:J648" si="89">IF(I585/12&lt;=1500,0.03,IF(I585/12&lt;=4500,0.1,IF(I585/12&lt;=9000,0.2,IF(I585/12&lt;=35000,0.25,IF(I585/12&lt;=55000,0.3,IF(I585/12&lt;=80000,0.35,0.45))))))</f>
        <v>0.03</v>
      </c>
      <c r="K585" s="22">
        <f t="shared" si="86"/>
        <v>0</v>
      </c>
      <c r="L585" s="24">
        <f t="shared" si="87"/>
        <v>0</v>
      </c>
      <c r="M585" s="21">
        <f t="shared" si="88"/>
        <v>64401.299999999996</v>
      </c>
    </row>
    <row r="586" spans="1:13" x14ac:dyDescent="0.2">
      <c r="A586" s="19">
        <v>581</v>
      </c>
      <c r="B586" s="20">
        <v>34000</v>
      </c>
      <c r="C586" s="21">
        <v>5000</v>
      </c>
      <c r="D586" s="21">
        <f>B586*[1]备注!$D$10</f>
        <v>3468.0000000000005</v>
      </c>
      <c r="E586" s="21">
        <f t="shared" si="81"/>
        <v>25532</v>
      </c>
      <c r="F586" s="22">
        <f t="shared" si="82"/>
        <v>0.25</v>
      </c>
      <c r="G586" s="22">
        <f t="shared" si="83"/>
        <v>1005</v>
      </c>
      <c r="H586" s="23">
        <f t="shared" si="84"/>
        <v>5378</v>
      </c>
      <c r="I586" s="20">
        <f t="shared" si="85"/>
        <v>-208000</v>
      </c>
      <c r="J586" s="22">
        <f t="shared" si="89"/>
        <v>0.03</v>
      </c>
      <c r="K586" s="22">
        <f t="shared" si="86"/>
        <v>0</v>
      </c>
      <c r="L586" s="24">
        <f t="shared" si="87"/>
        <v>0</v>
      </c>
      <c r="M586" s="21">
        <f t="shared" si="88"/>
        <v>64536</v>
      </c>
    </row>
    <row r="587" spans="1:13" x14ac:dyDescent="0.2">
      <c r="A587" s="19">
        <v>582</v>
      </c>
      <c r="B587" s="20">
        <v>34050</v>
      </c>
      <c r="C587" s="21">
        <v>5000</v>
      </c>
      <c r="D587" s="21">
        <f>B587*[1]备注!$D$10</f>
        <v>3473.1000000000004</v>
      </c>
      <c r="E587" s="21">
        <f t="shared" si="81"/>
        <v>25576.9</v>
      </c>
      <c r="F587" s="22">
        <f t="shared" si="82"/>
        <v>0.25</v>
      </c>
      <c r="G587" s="22">
        <f t="shared" si="83"/>
        <v>1005</v>
      </c>
      <c r="H587" s="23">
        <f t="shared" si="84"/>
        <v>5389.2250000000004</v>
      </c>
      <c r="I587" s="20">
        <f t="shared" si="85"/>
        <v>-208600</v>
      </c>
      <c r="J587" s="22">
        <f t="shared" si="89"/>
        <v>0.03</v>
      </c>
      <c r="K587" s="22">
        <f t="shared" si="86"/>
        <v>0</v>
      </c>
      <c r="L587" s="24">
        <f t="shared" si="87"/>
        <v>0</v>
      </c>
      <c r="M587" s="21">
        <f t="shared" si="88"/>
        <v>64670.700000000004</v>
      </c>
    </row>
    <row r="588" spans="1:13" x14ac:dyDescent="0.2">
      <c r="A588" s="19">
        <v>583</v>
      </c>
      <c r="B588" s="20">
        <v>34100</v>
      </c>
      <c r="C588" s="21">
        <v>5000</v>
      </c>
      <c r="D588" s="21">
        <f>B588*[1]备注!$D$10</f>
        <v>3478.2000000000003</v>
      </c>
      <c r="E588" s="21">
        <f t="shared" si="81"/>
        <v>25621.8</v>
      </c>
      <c r="F588" s="22">
        <f t="shared" si="82"/>
        <v>0.25</v>
      </c>
      <c r="G588" s="22">
        <f t="shared" si="83"/>
        <v>1005</v>
      </c>
      <c r="H588" s="23">
        <f t="shared" si="84"/>
        <v>5400.45</v>
      </c>
      <c r="I588" s="20">
        <f t="shared" si="85"/>
        <v>-209200</v>
      </c>
      <c r="J588" s="22">
        <f t="shared" si="89"/>
        <v>0.03</v>
      </c>
      <c r="K588" s="22">
        <f t="shared" si="86"/>
        <v>0</v>
      </c>
      <c r="L588" s="24">
        <f t="shared" si="87"/>
        <v>0</v>
      </c>
      <c r="M588" s="21">
        <f t="shared" si="88"/>
        <v>64805.399999999994</v>
      </c>
    </row>
    <row r="589" spans="1:13" x14ac:dyDescent="0.2">
      <c r="A589" s="19">
        <v>584</v>
      </c>
      <c r="B589" s="20">
        <v>34150</v>
      </c>
      <c r="C589" s="21">
        <v>5000</v>
      </c>
      <c r="D589" s="21">
        <f>B589*[1]备注!$D$10</f>
        <v>3483.3</v>
      </c>
      <c r="E589" s="21">
        <f t="shared" si="81"/>
        <v>25666.7</v>
      </c>
      <c r="F589" s="22">
        <f t="shared" si="82"/>
        <v>0.25</v>
      </c>
      <c r="G589" s="22">
        <f t="shared" si="83"/>
        <v>1005</v>
      </c>
      <c r="H589" s="23">
        <f t="shared" si="84"/>
        <v>5411.6750000000002</v>
      </c>
      <c r="I589" s="20">
        <f t="shared" si="85"/>
        <v>-209800</v>
      </c>
      <c r="J589" s="22">
        <f t="shared" si="89"/>
        <v>0.03</v>
      </c>
      <c r="K589" s="22">
        <f t="shared" si="86"/>
        <v>0</v>
      </c>
      <c r="L589" s="24">
        <f t="shared" si="87"/>
        <v>0</v>
      </c>
      <c r="M589" s="21">
        <f t="shared" si="88"/>
        <v>64940.100000000006</v>
      </c>
    </row>
    <row r="590" spans="1:13" x14ac:dyDescent="0.2">
      <c r="A590" s="19">
        <v>585</v>
      </c>
      <c r="B590" s="20">
        <v>34200</v>
      </c>
      <c r="C590" s="21">
        <v>5000</v>
      </c>
      <c r="D590" s="21">
        <f>B590*[1]备注!$D$10</f>
        <v>3488.4</v>
      </c>
      <c r="E590" s="21">
        <f t="shared" si="81"/>
        <v>25711.599999999999</v>
      </c>
      <c r="F590" s="22">
        <f t="shared" si="82"/>
        <v>0.25</v>
      </c>
      <c r="G590" s="22">
        <f t="shared" si="83"/>
        <v>1005</v>
      </c>
      <c r="H590" s="23">
        <f t="shared" si="84"/>
        <v>5422.9</v>
      </c>
      <c r="I590" s="20">
        <f t="shared" si="85"/>
        <v>-210400</v>
      </c>
      <c r="J590" s="22">
        <f t="shared" si="89"/>
        <v>0.03</v>
      </c>
      <c r="K590" s="22">
        <f t="shared" si="86"/>
        <v>0</v>
      </c>
      <c r="L590" s="24">
        <f t="shared" si="87"/>
        <v>0</v>
      </c>
      <c r="M590" s="21">
        <f t="shared" si="88"/>
        <v>65074.799999999996</v>
      </c>
    </row>
    <row r="591" spans="1:13" x14ac:dyDescent="0.2">
      <c r="A591" s="19">
        <v>586</v>
      </c>
      <c r="B591" s="20">
        <v>34250</v>
      </c>
      <c r="C591" s="21">
        <v>5000</v>
      </c>
      <c r="D591" s="21">
        <f>B591*[1]备注!$D$10</f>
        <v>3493.5000000000005</v>
      </c>
      <c r="E591" s="21">
        <f t="shared" si="81"/>
        <v>25756.5</v>
      </c>
      <c r="F591" s="22">
        <f t="shared" si="82"/>
        <v>0.25</v>
      </c>
      <c r="G591" s="22">
        <f t="shared" si="83"/>
        <v>1005</v>
      </c>
      <c r="H591" s="23">
        <f t="shared" si="84"/>
        <v>5434.125</v>
      </c>
      <c r="I591" s="20">
        <f t="shared" si="85"/>
        <v>-211000</v>
      </c>
      <c r="J591" s="22">
        <f t="shared" si="89"/>
        <v>0.03</v>
      </c>
      <c r="K591" s="22">
        <f t="shared" si="86"/>
        <v>0</v>
      </c>
      <c r="L591" s="24">
        <f t="shared" si="87"/>
        <v>0</v>
      </c>
      <c r="M591" s="21">
        <f t="shared" si="88"/>
        <v>65209.5</v>
      </c>
    </row>
    <row r="592" spans="1:13" x14ac:dyDescent="0.2">
      <c r="A592" s="19">
        <v>587</v>
      </c>
      <c r="B592" s="20">
        <v>34300</v>
      </c>
      <c r="C592" s="21">
        <v>5000</v>
      </c>
      <c r="D592" s="21">
        <f>B592*[1]备注!$D$10</f>
        <v>3498.6000000000004</v>
      </c>
      <c r="E592" s="21">
        <f t="shared" si="81"/>
        <v>25801.4</v>
      </c>
      <c r="F592" s="22">
        <f t="shared" si="82"/>
        <v>0.25</v>
      </c>
      <c r="G592" s="22">
        <f t="shared" si="83"/>
        <v>1005</v>
      </c>
      <c r="H592" s="23">
        <f t="shared" si="84"/>
        <v>5445.35</v>
      </c>
      <c r="I592" s="20">
        <f t="shared" si="85"/>
        <v>-211600</v>
      </c>
      <c r="J592" s="22">
        <f t="shared" si="89"/>
        <v>0.03</v>
      </c>
      <c r="K592" s="22">
        <f t="shared" si="86"/>
        <v>0</v>
      </c>
      <c r="L592" s="24">
        <f t="shared" si="87"/>
        <v>0</v>
      </c>
      <c r="M592" s="21">
        <f t="shared" si="88"/>
        <v>65344.200000000004</v>
      </c>
    </row>
    <row r="593" spans="1:13" x14ac:dyDescent="0.2">
      <c r="A593" s="19">
        <v>588</v>
      </c>
      <c r="B593" s="20">
        <v>34350</v>
      </c>
      <c r="C593" s="21">
        <v>5000</v>
      </c>
      <c r="D593" s="21">
        <f>B593*[1]备注!$D$10</f>
        <v>3503.7000000000003</v>
      </c>
      <c r="E593" s="21">
        <f t="shared" si="81"/>
        <v>25846.3</v>
      </c>
      <c r="F593" s="22">
        <f t="shared" si="82"/>
        <v>0.25</v>
      </c>
      <c r="G593" s="22">
        <f t="shared" si="83"/>
        <v>1005</v>
      </c>
      <c r="H593" s="23">
        <f t="shared" si="84"/>
        <v>5456.5749999999998</v>
      </c>
      <c r="I593" s="20">
        <f t="shared" si="85"/>
        <v>-212200</v>
      </c>
      <c r="J593" s="22">
        <f t="shared" si="89"/>
        <v>0.03</v>
      </c>
      <c r="K593" s="22">
        <f t="shared" si="86"/>
        <v>0</v>
      </c>
      <c r="L593" s="24">
        <f t="shared" si="87"/>
        <v>0</v>
      </c>
      <c r="M593" s="21">
        <f t="shared" si="88"/>
        <v>65478.899999999994</v>
      </c>
    </row>
    <row r="594" spans="1:13" x14ac:dyDescent="0.2">
      <c r="A594" s="19">
        <v>589</v>
      </c>
      <c r="B594" s="20">
        <v>34400</v>
      </c>
      <c r="C594" s="21">
        <v>5000</v>
      </c>
      <c r="D594" s="21">
        <f>B594*[1]备注!$D$10</f>
        <v>3508.8</v>
      </c>
      <c r="E594" s="21">
        <f t="shared" si="81"/>
        <v>25891.200000000001</v>
      </c>
      <c r="F594" s="22">
        <f t="shared" si="82"/>
        <v>0.25</v>
      </c>
      <c r="G594" s="22">
        <f t="shared" si="83"/>
        <v>1005</v>
      </c>
      <c r="H594" s="23">
        <f t="shared" si="84"/>
        <v>5467.8</v>
      </c>
      <c r="I594" s="20">
        <f t="shared" si="85"/>
        <v>-212800</v>
      </c>
      <c r="J594" s="22">
        <f t="shared" si="89"/>
        <v>0.03</v>
      </c>
      <c r="K594" s="22">
        <f t="shared" si="86"/>
        <v>0</v>
      </c>
      <c r="L594" s="24">
        <f t="shared" si="87"/>
        <v>0</v>
      </c>
      <c r="M594" s="21">
        <f t="shared" si="88"/>
        <v>65613.600000000006</v>
      </c>
    </row>
    <row r="595" spans="1:13" x14ac:dyDescent="0.2">
      <c r="A595" s="19">
        <v>590</v>
      </c>
      <c r="B595" s="20">
        <v>34450</v>
      </c>
      <c r="C595" s="21">
        <v>5000</v>
      </c>
      <c r="D595" s="21">
        <f>B595*[1]备注!$D$10</f>
        <v>3513.9</v>
      </c>
      <c r="E595" s="21">
        <f t="shared" si="81"/>
        <v>25936.1</v>
      </c>
      <c r="F595" s="22">
        <f t="shared" si="82"/>
        <v>0.25</v>
      </c>
      <c r="G595" s="22">
        <f t="shared" si="83"/>
        <v>1005</v>
      </c>
      <c r="H595" s="23">
        <f t="shared" si="84"/>
        <v>5479.0249999999996</v>
      </c>
      <c r="I595" s="20">
        <f t="shared" si="85"/>
        <v>-213400</v>
      </c>
      <c r="J595" s="22">
        <f t="shared" si="89"/>
        <v>0.03</v>
      </c>
      <c r="K595" s="22">
        <f t="shared" si="86"/>
        <v>0</v>
      </c>
      <c r="L595" s="24">
        <f t="shared" si="87"/>
        <v>0</v>
      </c>
      <c r="M595" s="21">
        <f t="shared" si="88"/>
        <v>65748.299999999988</v>
      </c>
    </row>
    <row r="596" spans="1:13" x14ac:dyDescent="0.2">
      <c r="A596" s="19">
        <v>591</v>
      </c>
      <c r="B596" s="20">
        <v>34500</v>
      </c>
      <c r="C596" s="21">
        <v>5000</v>
      </c>
      <c r="D596" s="21">
        <f>B596*[1]备注!$D$10</f>
        <v>3519.0000000000005</v>
      </c>
      <c r="E596" s="21">
        <f t="shared" si="81"/>
        <v>25981</v>
      </c>
      <c r="F596" s="22">
        <f t="shared" si="82"/>
        <v>0.25</v>
      </c>
      <c r="G596" s="22">
        <f t="shared" si="83"/>
        <v>1005</v>
      </c>
      <c r="H596" s="23">
        <f t="shared" si="84"/>
        <v>5490.25</v>
      </c>
      <c r="I596" s="20">
        <f t="shared" si="85"/>
        <v>-214000</v>
      </c>
      <c r="J596" s="22">
        <f t="shared" si="89"/>
        <v>0.03</v>
      </c>
      <c r="K596" s="22">
        <f t="shared" si="86"/>
        <v>0</v>
      </c>
      <c r="L596" s="24">
        <f t="shared" si="87"/>
        <v>0</v>
      </c>
      <c r="M596" s="21">
        <f t="shared" si="88"/>
        <v>65883</v>
      </c>
    </row>
    <row r="597" spans="1:13" x14ac:dyDescent="0.2">
      <c r="A597" s="19">
        <v>592</v>
      </c>
      <c r="B597" s="20">
        <v>34550</v>
      </c>
      <c r="C597" s="21">
        <v>5000</v>
      </c>
      <c r="D597" s="21">
        <f>B597*[1]备注!$D$10</f>
        <v>3524.1000000000004</v>
      </c>
      <c r="E597" s="21">
        <f t="shared" si="81"/>
        <v>26025.9</v>
      </c>
      <c r="F597" s="22">
        <f t="shared" si="82"/>
        <v>0.25</v>
      </c>
      <c r="G597" s="22">
        <f t="shared" si="83"/>
        <v>1005</v>
      </c>
      <c r="H597" s="23">
        <f t="shared" si="84"/>
        <v>5501.4750000000004</v>
      </c>
      <c r="I597" s="20">
        <f t="shared" si="85"/>
        <v>-214600</v>
      </c>
      <c r="J597" s="22">
        <f t="shared" si="89"/>
        <v>0.03</v>
      </c>
      <c r="K597" s="22">
        <f t="shared" si="86"/>
        <v>0</v>
      </c>
      <c r="L597" s="24">
        <f t="shared" si="87"/>
        <v>0</v>
      </c>
      <c r="M597" s="21">
        <f t="shared" si="88"/>
        <v>66017.700000000012</v>
      </c>
    </row>
    <row r="598" spans="1:13" x14ac:dyDescent="0.2">
      <c r="A598" s="19">
        <v>593</v>
      </c>
      <c r="B598" s="20">
        <v>34600</v>
      </c>
      <c r="C598" s="21">
        <v>5000</v>
      </c>
      <c r="D598" s="21">
        <f>B598*[1]备注!$D$10</f>
        <v>3529.2000000000003</v>
      </c>
      <c r="E598" s="21">
        <f t="shared" si="81"/>
        <v>26070.799999999999</v>
      </c>
      <c r="F598" s="22">
        <f t="shared" si="82"/>
        <v>0.25</v>
      </c>
      <c r="G598" s="22">
        <f t="shared" si="83"/>
        <v>1005</v>
      </c>
      <c r="H598" s="23">
        <f t="shared" si="84"/>
        <v>5512.7</v>
      </c>
      <c r="I598" s="20">
        <f t="shared" si="85"/>
        <v>-215200</v>
      </c>
      <c r="J598" s="22">
        <f t="shared" si="89"/>
        <v>0.03</v>
      </c>
      <c r="K598" s="22">
        <f t="shared" si="86"/>
        <v>0</v>
      </c>
      <c r="L598" s="24">
        <f t="shared" si="87"/>
        <v>0</v>
      </c>
      <c r="M598" s="21">
        <f t="shared" si="88"/>
        <v>66152.399999999994</v>
      </c>
    </row>
    <row r="599" spans="1:13" x14ac:dyDescent="0.2">
      <c r="A599" s="19">
        <v>594</v>
      </c>
      <c r="B599" s="20">
        <v>34650</v>
      </c>
      <c r="C599" s="21">
        <v>5000</v>
      </c>
      <c r="D599" s="21">
        <f>B599*[1]备注!$D$10</f>
        <v>3534.3</v>
      </c>
      <c r="E599" s="21">
        <f t="shared" si="81"/>
        <v>26115.7</v>
      </c>
      <c r="F599" s="22">
        <f t="shared" si="82"/>
        <v>0.25</v>
      </c>
      <c r="G599" s="22">
        <f t="shared" si="83"/>
        <v>1005</v>
      </c>
      <c r="H599" s="23">
        <f t="shared" si="84"/>
        <v>5523.9250000000002</v>
      </c>
      <c r="I599" s="20">
        <f t="shared" si="85"/>
        <v>-215800</v>
      </c>
      <c r="J599" s="22">
        <f t="shared" si="89"/>
        <v>0.03</v>
      </c>
      <c r="K599" s="22">
        <f t="shared" si="86"/>
        <v>0</v>
      </c>
      <c r="L599" s="24">
        <f t="shared" si="87"/>
        <v>0</v>
      </c>
      <c r="M599" s="21">
        <f t="shared" si="88"/>
        <v>66287.100000000006</v>
      </c>
    </row>
    <row r="600" spans="1:13" x14ac:dyDescent="0.2">
      <c r="A600" s="19">
        <v>595</v>
      </c>
      <c r="B600" s="20">
        <v>34700</v>
      </c>
      <c r="C600" s="21">
        <v>5000</v>
      </c>
      <c r="D600" s="21">
        <f>B600*[1]备注!$D$10</f>
        <v>3539.4</v>
      </c>
      <c r="E600" s="21">
        <f t="shared" si="81"/>
        <v>26160.6</v>
      </c>
      <c r="F600" s="22">
        <f t="shared" si="82"/>
        <v>0.25</v>
      </c>
      <c r="G600" s="22">
        <f t="shared" si="83"/>
        <v>1005</v>
      </c>
      <c r="H600" s="23">
        <f t="shared" si="84"/>
        <v>5535.15</v>
      </c>
      <c r="I600" s="20">
        <f t="shared" si="85"/>
        <v>-216400</v>
      </c>
      <c r="J600" s="22">
        <f t="shared" si="89"/>
        <v>0.03</v>
      </c>
      <c r="K600" s="22">
        <f t="shared" si="86"/>
        <v>0</v>
      </c>
      <c r="L600" s="24">
        <f t="shared" si="87"/>
        <v>0</v>
      </c>
      <c r="M600" s="21">
        <f t="shared" si="88"/>
        <v>66421.799999999988</v>
      </c>
    </row>
    <row r="601" spans="1:13" x14ac:dyDescent="0.2">
      <c r="A601" s="19">
        <v>596</v>
      </c>
      <c r="B601" s="20">
        <v>34750</v>
      </c>
      <c r="C601" s="21">
        <v>5000</v>
      </c>
      <c r="D601" s="21">
        <f>B601*[1]备注!$D$10</f>
        <v>3544.5000000000005</v>
      </c>
      <c r="E601" s="21">
        <f t="shared" si="81"/>
        <v>26205.5</v>
      </c>
      <c r="F601" s="22">
        <f t="shared" si="82"/>
        <v>0.25</v>
      </c>
      <c r="G601" s="22">
        <f t="shared" si="83"/>
        <v>1005</v>
      </c>
      <c r="H601" s="23">
        <f t="shared" si="84"/>
        <v>5546.375</v>
      </c>
      <c r="I601" s="20">
        <f t="shared" si="85"/>
        <v>-217000</v>
      </c>
      <c r="J601" s="22">
        <f t="shared" si="89"/>
        <v>0.03</v>
      </c>
      <c r="K601" s="22">
        <f t="shared" si="86"/>
        <v>0</v>
      </c>
      <c r="L601" s="24">
        <f t="shared" si="87"/>
        <v>0</v>
      </c>
      <c r="M601" s="21">
        <f t="shared" si="88"/>
        <v>66556.5</v>
      </c>
    </row>
    <row r="602" spans="1:13" x14ac:dyDescent="0.2">
      <c r="A602" s="19">
        <v>597</v>
      </c>
      <c r="B602" s="20">
        <v>34800</v>
      </c>
      <c r="C602" s="21">
        <v>5000</v>
      </c>
      <c r="D602" s="21">
        <f>B602*[1]备注!$D$10</f>
        <v>3549.6000000000004</v>
      </c>
      <c r="E602" s="21">
        <f t="shared" si="81"/>
        <v>26250.400000000001</v>
      </c>
      <c r="F602" s="22">
        <f t="shared" si="82"/>
        <v>0.25</v>
      </c>
      <c r="G602" s="22">
        <f t="shared" si="83"/>
        <v>1005</v>
      </c>
      <c r="H602" s="23">
        <f t="shared" si="84"/>
        <v>5557.6</v>
      </c>
      <c r="I602" s="20">
        <f t="shared" si="85"/>
        <v>-217600</v>
      </c>
      <c r="J602" s="22">
        <f t="shared" si="89"/>
        <v>0.03</v>
      </c>
      <c r="K602" s="22">
        <f t="shared" si="86"/>
        <v>0</v>
      </c>
      <c r="L602" s="24">
        <f t="shared" si="87"/>
        <v>0</v>
      </c>
      <c r="M602" s="21">
        <f t="shared" si="88"/>
        <v>66691.200000000012</v>
      </c>
    </row>
    <row r="603" spans="1:13" x14ac:dyDescent="0.2">
      <c r="A603" s="19">
        <v>598</v>
      </c>
      <c r="B603" s="20">
        <v>34850</v>
      </c>
      <c r="C603" s="21">
        <v>5000</v>
      </c>
      <c r="D603" s="21">
        <f>B603*[1]备注!$D$10</f>
        <v>3554.7000000000003</v>
      </c>
      <c r="E603" s="21">
        <f t="shared" si="81"/>
        <v>26295.3</v>
      </c>
      <c r="F603" s="22">
        <f t="shared" si="82"/>
        <v>0.25</v>
      </c>
      <c r="G603" s="22">
        <f t="shared" si="83"/>
        <v>1005</v>
      </c>
      <c r="H603" s="23">
        <f t="shared" si="84"/>
        <v>5568.8249999999998</v>
      </c>
      <c r="I603" s="20">
        <f t="shared" si="85"/>
        <v>-218200</v>
      </c>
      <c r="J603" s="22">
        <f t="shared" si="89"/>
        <v>0.03</v>
      </c>
      <c r="K603" s="22">
        <f t="shared" si="86"/>
        <v>0</v>
      </c>
      <c r="L603" s="24">
        <f t="shared" si="87"/>
        <v>0</v>
      </c>
      <c r="M603" s="21">
        <f t="shared" si="88"/>
        <v>66825.899999999994</v>
      </c>
    </row>
    <row r="604" spans="1:13" x14ac:dyDescent="0.2">
      <c r="A604" s="19">
        <v>599</v>
      </c>
      <c r="B604" s="20">
        <v>34900</v>
      </c>
      <c r="C604" s="21">
        <v>5000</v>
      </c>
      <c r="D604" s="21">
        <f>B604*[1]备注!$D$10</f>
        <v>3559.8</v>
      </c>
      <c r="E604" s="21">
        <f t="shared" si="81"/>
        <v>26340.2</v>
      </c>
      <c r="F604" s="22">
        <f t="shared" si="82"/>
        <v>0.25</v>
      </c>
      <c r="G604" s="22">
        <f t="shared" si="83"/>
        <v>1005</v>
      </c>
      <c r="H604" s="23">
        <f t="shared" si="84"/>
        <v>5580.05</v>
      </c>
      <c r="I604" s="20">
        <f t="shared" si="85"/>
        <v>-218800</v>
      </c>
      <c r="J604" s="22">
        <f t="shared" si="89"/>
        <v>0.03</v>
      </c>
      <c r="K604" s="22">
        <f t="shared" si="86"/>
        <v>0</v>
      </c>
      <c r="L604" s="24">
        <f t="shared" si="87"/>
        <v>0</v>
      </c>
      <c r="M604" s="21">
        <f t="shared" si="88"/>
        <v>66960.600000000006</v>
      </c>
    </row>
    <row r="605" spans="1:13" x14ac:dyDescent="0.2">
      <c r="A605" s="19">
        <v>600</v>
      </c>
      <c r="B605" s="20">
        <v>34950</v>
      </c>
      <c r="C605" s="21">
        <v>5000</v>
      </c>
      <c r="D605" s="21">
        <f>B605*[1]备注!$D$10</f>
        <v>3564.9</v>
      </c>
      <c r="E605" s="21">
        <f t="shared" si="81"/>
        <v>26385.1</v>
      </c>
      <c r="F605" s="22">
        <f t="shared" si="82"/>
        <v>0.25</v>
      </c>
      <c r="G605" s="22">
        <f t="shared" si="83"/>
        <v>1005</v>
      </c>
      <c r="H605" s="23">
        <f t="shared" si="84"/>
        <v>5591.2749999999996</v>
      </c>
      <c r="I605" s="20">
        <f t="shared" si="85"/>
        <v>-219400</v>
      </c>
      <c r="J605" s="22">
        <f t="shared" si="89"/>
        <v>0.03</v>
      </c>
      <c r="K605" s="22">
        <f t="shared" si="86"/>
        <v>0</v>
      </c>
      <c r="L605" s="24">
        <f t="shared" si="87"/>
        <v>0</v>
      </c>
      <c r="M605" s="21">
        <f t="shared" si="88"/>
        <v>67095.299999999988</v>
      </c>
    </row>
    <row r="606" spans="1:13" x14ac:dyDescent="0.2">
      <c r="A606" s="19">
        <v>601</v>
      </c>
      <c r="B606" s="20">
        <v>35000</v>
      </c>
      <c r="C606" s="21">
        <v>5000</v>
      </c>
      <c r="D606" s="21">
        <f>B606*[1]备注!$D$10</f>
        <v>3570.0000000000005</v>
      </c>
      <c r="E606" s="21">
        <f t="shared" si="81"/>
        <v>26430</v>
      </c>
      <c r="F606" s="22">
        <f t="shared" si="82"/>
        <v>0.25</v>
      </c>
      <c r="G606" s="22">
        <f t="shared" si="83"/>
        <v>1005</v>
      </c>
      <c r="H606" s="23">
        <f t="shared" si="84"/>
        <v>5602.5</v>
      </c>
      <c r="I606" s="20">
        <f t="shared" si="85"/>
        <v>-220000</v>
      </c>
      <c r="J606" s="22">
        <f t="shared" si="89"/>
        <v>0.03</v>
      </c>
      <c r="K606" s="22">
        <f t="shared" si="86"/>
        <v>0</v>
      </c>
      <c r="L606" s="24">
        <f t="shared" si="87"/>
        <v>0</v>
      </c>
      <c r="M606" s="21">
        <f t="shared" si="88"/>
        <v>67230</v>
      </c>
    </row>
    <row r="607" spans="1:13" x14ac:dyDescent="0.2">
      <c r="A607" s="19">
        <v>602</v>
      </c>
      <c r="B607" s="20">
        <v>35050</v>
      </c>
      <c r="C607" s="21">
        <v>5000</v>
      </c>
      <c r="D607" s="21">
        <f>B607*[1]备注!$D$10</f>
        <v>3575.1000000000004</v>
      </c>
      <c r="E607" s="21">
        <f t="shared" si="81"/>
        <v>26474.9</v>
      </c>
      <c r="F607" s="22">
        <f t="shared" si="82"/>
        <v>0.25</v>
      </c>
      <c r="G607" s="22">
        <f t="shared" si="83"/>
        <v>1005</v>
      </c>
      <c r="H607" s="23">
        <f t="shared" si="84"/>
        <v>5613.7250000000004</v>
      </c>
      <c r="I607" s="20">
        <f t="shared" si="85"/>
        <v>-220600</v>
      </c>
      <c r="J607" s="22">
        <f t="shared" si="89"/>
        <v>0.03</v>
      </c>
      <c r="K607" s="22">
        <f t="shared" si="86"/>
        <v>0</v>
      </c>
      <c r="L607" s="24">
        <f t="shared" si="87"/>
        <v>0</v>
      </c>
      <c r="M607" s="21">
        <f t="shared" si="88"/>
        <v>67364.700000000012</v>
      </c>
    </row>
    <row r="608" spans="1:13" x14ac:dyDescent="0.2">
      <c r="A608" s="19">
        <v>603</v>
      </c>
      <c r="B608" s="20">
        <v>35100</v>
      </c>
      <c r="C608" s="21">
        <v>5000</v>
      </c>
      <c r="D608" s="21">
        <f>B608*[1]备注!$D$10</f>
        <v>3580.2000000000003</v>
      </c>
      <c r="E608" s="21">
        <f t="shared" si="81"/>
        <v>26519.8</v>
      </c>
      <c r="F608" s="22">
        <f t="shared" si="82"/>
        <v>0.25</v>
      </c>
      <c r="G608" s="22">
        <f t="shared" si="83"/>
        <v>1005</v>
      </c>
      <c r="H608" s="23">
        <f t="shared" si="84"/>
        <v>5624.95</v>
      </c>
      <c r="I608" s="20">
        <f t="shared" si="85"/>
        <v>-221200</v>
      </c>
      <c r="J608" s="22">
        <f t="shared" si="89"/>
        <v>0.03</v>
      </c>
      <c r="K608" s="22">
        <f t="shared" si="86"/>
        <v>0</v>
      </c>
      <c r="L608" s="24">
        <f t="shared" si="87"/>
        <v>0</v>
      </c>
      <c r="M608" s="21">
        <f t="shared" si="88"/>
        <v>67499.399999999994</v>
      </c>
    </row>
    <row r="609" spans="1:13" x14ac:dyDescent="0.2">
      <c r="A609" s="19">
        <v>604</v>
      </c>
      <c r="B609" s="20">
        <v>35150</v>
      </c>
      <c r="C609" s="21">
        <v>5000</v>
      </c>
      <c r="D609" s="21">
        <f>B609*[1]备注!$D$10</f>
        <v>3585.3</v>
      </c>
      <c r="E609" s="21">
        <f t="shared" si="81"/>
        <v>26564.7</v>
      </c>
      <c r="F609" s="22">
        <f t="shared" si="82"/>
        <v>0.25</v>
      </c>
      <c r="G609" s="22">
        <f t="shared" si="83"/>
        <v>1005</v>
      </c>
      <c r="H609" s="23">
        <f t="shared" si="84"/>
        <v>5636.1750000000002</v>
      </c>
      <c r="I609" s="20">
        <f t="shared" si="85"/>
        <v>-221800</v>
      </c>
      <c r="J609" s="22">
        <f t="shared" si="89"/>
        <v>0.03</v>
      </c>
      <c r="K609" s="22">
        <f t="shared" si="86"/>
        <v>0</v>
      </c>
      <c r="L609" s="24">
        <f t="shared" si="87"/>
        <v>0</v>
      </c>
      <c r="M609" s="21">
        <f t="shared" si="88"/>
        <v>67634.100000000006</v>
      </c>
    </row>
    <row r="610" spans="1:13" x14ac:dyDescent="0.2">
      <c r="A610" s="19">
        <v>605</v>
      </c>
      <c r="B610" s="20">
        <v>35200</v>
      </c>
      <c r="C610" s="21">
        <v>5000</v>
      </c>
      <c r="D610" s="21">
        <f>B610*[1]备注!$D$10</f>
        <v>3590.4</v>
      </c>
      <c r="E610" s="21">
        <f t="shared" si="81"/>
        <v>26609.599999999999</v>
      </c>
      <c r="F610" s="22">
        <f t="shared" si="82"/>
        <v>0.25</v>
      </c>
      <c r="G610" s="22">
        <f t="shared" si="83"/>
        <v>1005</v>
      </c>
      <c r="H610" s="23">
        <f t="shared" si="84"/>
        <v>5647.4</v>
      </c>
      <c r="I610" s="20">
        <f t="shared" si="85"/>
        <v>-222400</v>
      </c>
      <c r="J610" s="22">
        <f t="shared" si="89"/>
        <v>0.03</v>
      </c>
      <c r="K610" s="22">
        <f t="shared" si="86"/>
        <v>0</v>
      </c>
      <c r="L610" s="24">
        <f t="shared" si="87"/>
        <v>0</v>
      </c>
      <c r="M610" s="21">
        <f t="shared" si="88"/>
        <v>67768.799999999988</v>
      </c>
    </row>
    <row r="611" spans="1:13" x14ac:dyDescent="0.2">
      <c r="A611" s="19">
        <v>606</v>
      </c>
      <c r="B611" s="20">
        <v>35250</v>
      </c>
      <c r="C611" s="21">
        <v>5000</v>
      </c>
      <c r="D611" s="21">
        <f>B611*[1]备注!$D$10</f>
        <v>3595.5000000000005</v>
      </c>
      <c r="E611" s="21">
        <f t="shared" si="81"/>
        <v>26654.5</v>
      </c>
      <c r="F611" s="22">
        <f t="shared" si="82"/>
        <v>0.25</v>
      </c>
      <c r="G611" s="22">
        <f t="shared" si="83"/>
        <v>1005</v>
      </c>
      <c r="H611" s="23">
        <f t="shared" si="84"/>
        <v>5658.625</v>
      </c>
      <c r="I611" s="20">
        <f t="shared" si="85"/>
        <v>-223000</v>
      </c>
      <c r="J611" s="22">
        <f t="shared" si="89"/>
        <v>0.03</v>
      </c>
      <c r="K611" s="22">
        <f t="shared" si="86"/>
        <v>0</v>
      </c>
      <c r="L611" s="24">
        <f t="shared" si="87"/>
        <v>0</v>
      </c>
      <c r="M611" s="21">
        <f t="shared" si="88"/>
        <v>67903.5</v>
      </c>
    </row>
    <row r="612" spans="1:13" x14ac:dyDescent="0.2">
      <c r="A612" s="19">
        <v>607</v>
      </c>
      <c r="B612" s="20">
        <v>35300</v>
      </c>
      <c r="C612" s="21">
        <v>5000</v>
      </c>
      <c r="D612" s="21">
        <f>B612*[1]备注!$D$10</f>
        <v>3600.6000000000004</v>
      </c>
      <c r="E612" s="21">
        <f t="shared" si="81"/>
        <v>26699.4</v>
      </c>
      <c r="F612" s="22">
        <f t="shared" si="82"/>
        <v>0.25</v>
      </c>
      <c r="G612" s="22">
        <f t="shared" si="83"/>
        <v>1005</v>
      </c>
      <c r="H612" s="23">
        <f t="shared" si="84"/>
        <v>5669.85</v>
      </c>
      <c r="I612" s="20">
        <f t="shared" si="85"/>
        <v>-223600</v>
      </c>
      <c r="J612" s="22">
        <f t="shared" si="89"/>
        <v>0.03</v>
      </c>
      <c r="K612" s="22">
        <f t="shared" si="86"/>
        <v>0</v>
      </c>
      <c r="L612" s="24">
        <f t="shared" si="87"/>
        <v>0</v>
      </c>
      <c r="M612" s="21">
        <f t="shared" si="88"/>
        <v>68038.200000000012</v>
      </c>
    </row>
    <row r="613" spans="1:13" x14ac:dyDescent="0.2">
      <c r="A613" s="19">
        <v>608</v>
      </c>
      <c r="B613" s="20">
        <v>35350</v>
      </c>
      <c r="C613" s="21">
        <v>5000</v>
      </c>
      <c r="D613" s="21">
        <f>B613*[1]备注!$D$10</f>
        <v>3605.7000000000003</v>
      </c>
      <c r="E613" s="21">
        <f t="shared" si="81"/>
        <v>26744.3</v>
      </c>
      <c r="F613" s="22">
        <f t="shared" si="82"/>
        <v>0.25</v>
      </c>
      <c r="G613" s="22">
        <f t="shared" si="83"/>
        <v>1005</v>
      </c>
      <c r="H613" s="23">
        <f t="shared" si="84"/>
        <v>5681.0749999999998</v>
      </c>
      <c r="I613" s="20">
        <f t="shared" si="85"/>
        <v>-224200</v>
      </c>
      <c r="J613" s="22">
        <f t="shared" si="89"/>
        <v>0.03</v>
      </c>
      <c r="K613" s="22">
        <f t="shared" si="86"/>
        <v>0</v>
      </c>
      <c r="L613" s="24">
        <f t="shared" si="87"/>
        <v>0</v>
      </c>
      <c r="M613" s="21">
        <f t="shared" si="88"/>
        <v>68172.899999999994</v>
      </c>
    </row>
    <row r="614" spans="1:13" x14ac:dyDescent="0.2">
      <c r="A614" s="19">
        <v>609</v>
      </c>
      <c r="B614" s="20">
        <v>35400</v>
      </c>
      <c r="C614" s="21">
        <v>5000</v>
      </c>
      <c r="D614" s="21">
        <f>B614*[1]备注!$D$10</f>
        <v>3610.8</v>
      </c>
      <c r="E614" s="21">
        <f t="shared" si="81"/>
        <v>26789.200000000001</v>
      </c>
      <c r="F614" s="22">
        <f t="shared" si="82"/>
        <v>0.25</v>
      </c>
      <c r="G614" s="22">
        <f t="shared" si="83"/>
        <v>1005</v>
      </c>
      <c r="H614" s="23">
        <f t="shared" si="84"/>
        <v>5692.3</v>
      </c>
      <c r="I614" s="20">
        <f t="shared" si="85"/>
        <v>-224800</v>
      </c>
      <c r="J614" s="22">
        <f t="shared" si="89"/>
        <v>0.03</v>
      </c>
      <c r="K614" s="22">
        <f t="shared" si="86"/>
        <v>0</v>
      </c>
      <c r="L614" s="24">
        <f t="shared" si="87"/>
        <v>0</v>
      </c>
      <c r="M614" s="21">
        <f t="shared" si="88"/>
        <v>68307.600000000006</v>
      </c>
    </row>
    <row r="615" spans="1:13" x14ac:dyDescent="0.2">
      <c r="A615" s="19">
        <v>610</v>
      </c>
      <c r="B615" s="20">
        <v>35450</v>
      </c>
      <c r="C615" s="21">
        <v>5000</v>
      </c>
      <c r="D615" s="21">
        <f>B615*[1]备注!$D$10</f>
        <v>3615.9</v>
      </c>
      <c r="E615" s="21">
        <f t="shared" si="81"/>
        <v>26834.1</v>
      </c>
      <c r="F615" s="22">
        <f t="shared" si="82"/>
        <v>0.25</v>
      </c>
      <c r="G615" s="22">
        <f t="shared" si="83"/>
        <v>1005</v>
      </c>
      <c r="H615" s="23">
        <f t="shared" si="84"/>
        <v>5703.5249999999996</v>
      </c>
      <c r="I615" s="20">
        <f t="shared" si="85"/>
        <v>-225400</v>
      </c>
      <c r="J615" s="22">
        <f t="shared" si="89"/>
        <v>0.03</v>
      </c>
      <c r="K615" s="22">
        <f t="shared" si="86"/>
        <v>0</v>
      </c>
      <c r="L615" s="24">
        <f t="shared" si="87"/>
        <v>0</v>
      </c>
      <c r="M615" s="21">
        <f t="shared" si="88"/>
        <v>68442.299999999988</v>
      </c>
    </row>
    <row r="616" spans="1:13" x14ac:dyDescent="0.2">
      <c r="A616" s="19">
        <v>611</v>
      </c>
      <c r="B616" s="20">
        <v>35500</v>
      </c>
      <c r="C616" s="21">
        <v>5000</v>
      </c>
      <c r="D616" s="21">
        <f>B616*[1]备注!$D$10</f>
        <v>3621.0000000000005</v>
      </c>
      <c r="E616" s="21">
        <f t="shared" si="81"/>
        <v>26879</v>
      </c>
      <c r="F616" s="22">
        <f t="shared" si="82"/>
        <v>0.25</v>
      </c>
      <c r="G616" s="22">
        <f t="shared" si="83"/>
        <v>1005</v>
      </c>
      <c r="H616" s="23">
        <f t="shared" si="84"/>
        <v>5714.75</v>
      </c>
      <c r="I616" s="20">
        <f t="shared" si="85"/>
        <v>-226000</v>
      </c>
      <c r="J616" s="22">
        <f t="shared" si="89"/>
        <v>0.03</v>
      </c>
      <c r="K616" s="22">
        <f t="shared" si="86"/>
        <v>0</v>
      </c>
      <c r="L616" s="24">
        <f t="shared" si="87"/>
        <v>0</v>
      </c>
      <c r="M616" s="21">
        <f t="shared" si="88"/>
        <v>68577</v>
      </c>
    </row>
    <row r="617" spans="1:13" x14ac:dyDescent="0.2">
      <c r="A617" s="19">
        <v>612</v>
      </c>
      <c r="B617" s="20">
        <v>35550</v>
      </c>
      <c r="C617" s="21">
        <v>5000</v>
      </c>
      <c r="D617" s="21">
        <f>B617*[1]备注!$D$10</f>
        <v>3626.1000000000004</v>
      </c>
      <c r="E617" s="21">
        <f t="shared" si="81"/>
        <v>26923.9</v>
      </c>
      <c r="F617" s="22">
        <f t="shared" si="82"/>
        <v>0.25</v>
      </c>
      <c r="G617" s="22">
        <f t="shared" si="83"/>
        <v>1005</v>
      </c>
      <c r="H617" s="23">
        <f t="shared" si="84"/>
        <v>5725.9750000000004</v>
      </c>
      <c r="I617" s="20">
        <f t="shared" si="85"/>
        <v>-226600</v>
      </c>
      <c r="J617" s="22">
        <f t="shared" si="89"/>
        <v>0.03</v>
      </c>
      <c r="K617" s="22">
        <f t="shared" si="86"/>
        <v>0</v>
      </c>
      <c r="L617" s="24">
        <f t="shared" si="87"/>
        <v>0</v>
      </c>
      <c r="M617" s="21">
        <f t="shared" si="88"/>
        <v>68711.700000000012</v>
      </c>
    </row>
    <row r="618" spans="1:13" x14ac:dyDescent="0.2">
      <c r="A618" s="19">
        <v>613</v>
      </c>
      <c r="B618" s="20">
        <v>35600</v>
      </c>
      <c r="C618" s="21">
        <v>5000</v>
      </c>
      <c r="D618" s="21">
        <f>B618*[1]备注!$D$10</f>
        <v>3631.2000000000003</v>
      </c>
      <c r="E618" s="21">
        <f t="shared" si="81"/>
        <v>26968.799999999999</v>
      </c>
      <c r="F618" s="22">
        <f t="shared" si="82"/>
        <v>0.25</v>
      </c>
      <c r="G618" s="22">
        <f t="shared" si="83"/>
        <v>1005</v>
      </c>
      <c r="H618" s="23">
        <f t="shared" si="84"/>
        <v>5737.2</v>
      </c>
      <c r="I618" s="20">
        <f t="shared" si="85"/>
        <v>-227200</v>
      </c>
      <c r="J618" s="22">
        <f t="shared" si="89"/>
        <v>0.03</v>
      </c>
      <c r="K618" s="22">
        <f t="shared" si="86"/>
        <v>0</v>
      </c>
      <c r="L618" s="24">
        <f t="shared" si="87"/>
        <v>0</v>
      </c>
      <c r="M618" s="21">
        <f t="shared" si="88"/>
        <v>68846.399999999994</v>
      </c>
    </row>
    <row r="619" spans="1:13" x14ac:dyDescent="0.2">
      <c r="A619" s="19">
        <v>614</v>
      </c>
      <c r="B619" s="20">
        <v>35650</v>
      </c>
      <c r="C619" s="21">
        <v>5000</v>
      </c>
      <c r="D619" s="21">
        <f>B619*[1]备注!$D$10</f>
        <v>3636.3</v>
      </c>
      <c r="E619" s="21">
        <f t="shared" si="81"/>
        <v>27013.7</v>
      </c>
      <c r="F619" s="22">
        <f t="shared" si="82"/>
        <v>0.25</v>
      </c>
      <c r="G619" s="22">
        <f t="shared" si="83"/>
        <v>1005</v>
      </c>
      <c r="H619" s="23">
        <f t="shared" si="84"/>
        <v>5748.4250000000002</v>
      </c>
      <c r="I619" s="20">
        <f t="shared" si="85"/>
        <v>-227800</v>
      </c>
      <c r="J619" s="22">
        <f t="shared" si="89"/>
        <v>0.03</v>
      </c>
      <c r="K619" s="22">
        <f t="shared" si="86"/>
        <v>0</v>
      </c>
      <c r="L619" s="24">
        <f t="shared" si="87"/>
        <v>0</v>
      </c>
      <c r="M619" s="21">
        <f t="shared" si="88"/>
        <v>68981.100000000006</v>
      </c>
    </row>
    <row r="620" spans="1:13" x14ac:dyDescent="0.2">
      <c r="A620" s="19">
        <v>615</v>
      </c>
      <c r="B620" s="20">
        <v>35700</v>
      </c>
      <c r="C620" s="21">
        <v>5000</v>
      </c>
      <c r="D620" s="21">
        <f>B620*[1]备注!$D$10</f>
        <v>3641.4</v>
      </c>
      <c r="E620" s="21">
        <f t="shared" si="81"/>
        <v>27058.6</v>
      </c>
      <c r="F620" s="22">
        <f t="shared" si="82"/>
        <v>0.25</v>
      </c>
      <c r="G620" s="22">
        <f t="shared" si="83"/>
        <v>1005</v>
      </c>
      <c r="H620" s="23">
        <f t="shared" si="84"/>
        <v>5759.65</v>
      </c>
      <c r="I620" s="20">
        <f t="shared" si="85"/>
        <v>-228400</v>
      </c>
      <c r="J620" s="22">
        <f t="shared" si="89"/>
        <v>0.03</v>
      </c>
      <c r="K620" s="22">
        <f t="shared" si="86"/>
        <v>0</v>
      </c>
      <c r="L620" s="24">
        <f t="shared" si="87"/>
        <v>0</v>
      </c>
      <c r="M620" s="21">
        <f t="shared" si="88"/>
        <v>69115.799999999988</v>
      </c>
    </row>
    <row r="621" spans="1:13" x14ac:dyDescent="0.2">
      <c r="A621" s="19">
        <v>616</v>
      </c>
      <c r="B621" s="20">
        <v>35750</v>
      </c>
      <c r="C621" s="21">
        <v>5000</v>
      </c>
      <c r="D621" s="21">
        <f>B621*[1]备注!$D$10</f>
        <v>3646.5000000000005</v>
      </c>
      <c r="E621" s="21">
        <f t="shared" si="81"/>
        <v>27103.5</v>
      </c>
      <c r="F621" s="22">
        <f t="shared" si="82"/>
        <v>0.25</v>
      </c>
      <c r="G621" s="22">
        <f t="shared" si="83"/>
        <v>1005</v>
      </c>
      <c r="H621" s="23">
        <f t="shared" si="84"/>
        <v>5770.875</v>
      </c>
      <c r="I621" s="20">
        <f t="shared" si="85"/>
        <v>-229000</v>
      </c>
      <c r="J621" s="22">
        <f t="shared" si="89"/>
        <v>0.03</v>
      </c>
      <c r="K621" s="22">
        <f t="shared" si="86"/>
        <v>0</v>
      </c>
      <c r="L621" s="24">
        <f t="shared" si="87"/>
        <v>0</v>
      </c>
      <c r="M621" s="21">
        <f t="shared" si="88"/>
        <v>69250.5</v>
      </c>
    </row>
    <row r="622" spans="1:13" x14ac:dyDescent="0.2">
      <c r="A622" s="19">
        <v>617</v>
      </c>
      <c r="B622" s="20">
        <v>35800</v>
      </c>
      <c r="C622" s="21">
        <v>5000</v>
      </c>
      <c r="D622" s="21">
        <f>B622*[1]备注!$D$10</f>
        <v>3651.6000000000004</v>
      </c>
      <c r="E622" s="21">
        <f t="shared" si="81"/>
        <v>27148.400000000001</v>
      </c>
      <c r="F622" s="22">
        <f t="shared" si="82"/>
        <v>0.25</v>
      </c>
      <c r="G622" s="22">
        <f t="shared" si="83"/>
        <v>1005</v>
      </c>
      <c r="H622" s="23">
        <f t="shared" si="84"/>
        <v>5782.1</v>
      </c>
      <c r="I622" s="20">
        <f t="shared" si="85"/>
        <v>-229600</v>
      </c>
      <c r="J622" s="22">
        <f t="shared" si="89"/>
        <v>0.03</v>
      </c>
      <c r="K622" s="22">
        <f t="shared" si="86"/>
        <v>0</v>
      </c>
      <c r="L622" s="24">
        <f t="shared" si="87"/>
        <v>0</v>
      </c>
      <c r="M622" s="21">
        <f t="shared" si="88"/>
        <v>69385.200000000012</v>
      </c>
    </row>
    <row r="623" spans="1:13" x14ac:dyDescent="0.2">
      <c r="A623" s="19">
        <v>618</v>
      </c>
      <c r="B623" s="20">
        <v>35850</v>
      </c>
      <c r="C623" s="21">
        <v>5000</v>
      </c>
      <c r="D623" s="21">
        <f>B623*[1]备注!$D$10</f>
        <v>3656.7000000000003</v>
      </c>
      <c r="E623" s="21">
        <f t="shared" si="81"/>
        <v>27193.3</v>
      </c>
      <c r="F623" s="22">
        <f t="shared" si="82"/>
        <v>0.25</v>
      </c>
      <c r="G623" s="22">
        <f t="shared" si="83"/>
        <v>1005</v>
      </c>
      <c r="H623" s="23">
        <f t="shared" si="84"/>
        <v>5793.3249999999998</v>
      </c>
      <c r="I623" s="20">
        <f t="shared" si="85"/>
        <v>-230200</v>
      </c>
      <c r="J623" s="22">
        <f t="shared" si="89"/>
        <v>0.03</v>
      </c>
      <c r="K623" s="22">
        <f t="shared" si="86"/>
        <v>0</v>
      </c>
      <c r="L623" s="24">
        <f t="shared" si="87"/>
        <v>0</v>
      </c>
      <c r="M623" s="21">
        <f t="shared" si="88"/>
        <v>69519.899999999994</v>
      </c>
    </row>
    <row r="624" spans="1:13" x14ac:dyDescent="0.2">
      <c r="A624" s="19">
        <v>619</v>
      </c>
      <c r="B624" s="20">
        <v>35900</v>
      </c>
      <c r="C624" s="21">
        <v>5000</v>
      </c>
      <c r="D624" s="21">
        <f>B624*[1]备注!$D$10</f>
        <v>3661.8</v>
      </c>
      <c r="E624" s="21">
        <f t="shared" si="81"/>
        <v>27238.2</v>
      </c>
      <c r="F624" s="22">
        <f t="shared" si="82"/>
        <v>0.25</v>
      </c>
      <c r="G624" s="22">
        <f t="shared" si="83"/>
        <v>1005</v>
      </c>
      <c r="H624" s="23">
        <f t="shared" si="84"/>
        <v>5804.55</v>
      </c>
      <c r="I624" s="20">
        <f t="shared" si="85"/>
        <v>-230800</v>
      </c>
      <c r="J624" s="22">
        <f t="shared" si="89"/>
        <v>0.03</v>
      </c>
      <c r="K624" s="22">
        <f t="shared" si="86"/>
        <v>0</v>
      </c>
      <c r="L624" s="24">
        <f t="shared" si="87"/>
        <v>0</v>
      </c>
      <c r="M624" s="21">
        <f t="shared" si="88"/>
        <v>69654.600000000006</v>
      </c>
    </row>
    <row r="625" spans="1:13" x14ac:dyDescent="0.2">
      <c r="A625" s="19">
        <v>620</v>
      </c>
      <c r="B625" s="20">
        <v>35950</v>
      </c>
      <c r="C625" s="21">
        <v>5000</v>
      </c>
      <c r="D625" s="21">
        <f>B625*[1]备注!$D$10</f>
        <v>3666.9</v>
      </c>
      <c r="E625" s="21">
        <f t="shared" si="81"/>
        <v>27283.1</v>
      </c>
      <c r="F625" s="22">
        <f t="shared" si="82"/>
        <v>0.25</v>
      </c>
      <c r="G625" s="22">
        <f t="shared" si="83"/>
        <v>1005</v>
      </c>
      <c r="H625" s="23">
        <f t="shared" si="84"/>
        <v>5815.7749999999996</v>
      </c>
      <c r="I625" s="20">
        <f t="shared" si="85"/>
        <v>-231400</v>
      </c>
      <c r="J625" s="22">
        <f t="shared" si="89"/>
        <v>0.03</v>
      </c>
      <c r="K625" s="22">
        <f t="shared" si="86"/>
        <v>0</v>
      </c>
      <c r="L625" s="24">
        <f t="shared" si="87"/>
        <v>0</v>
      </c>
      <c r="M625" s="21">
        <f t="shared" si="88"/>
        <v>69789.299999999988</v>
      </c>
    </row>
    <row r="626" spans="1:13" x14ac:dyDescent="0.2">
      <c r="A626" s="19">
        <v>621</v>
      </c>
      <c r="B626" s="20">
        <v>36000</v>
      </c>
      <c r="C626" s="21">
        <v>5000</v>
      </c>
      <c r="D626" s="21">
        <f>B626*[1]备注!$D$10</f>
        <v>3672.0000000000005</v>
      </c>
      <c r="E626" s="21">
        <f t="shared" si="81"/>
        <v>27328</v>
      </c>
      <c r="F626" s="22">
        <f t="shared" si="82"/>
        <v>0.25</v>
      </c>
      <c r="G626" s="22">
        <f t="shared" si="83"/>
        <v>1005</v>
      </c>
      <c r="H626" s="23">
        <f t="shared" si="84"/>
        <v>5827</v>
      </c>
      <c r="I626" s="20">
        <f t="shared" si="85"/>
        <v>-232000</v>
      </c>
      <c r="J626" s="22">
        <f t="shared" si="89"/>
        <v>0.03</v>
      </c>
      <c r="K626" s="22">
        <f t="shared" si="86"/>
        <v>0</v>
      </c>
      <c r="L626" s="24">
        <f t="shared" si="87"/>
        <v>0</v>
      </c>
      <c r="M626" s="21">
        <f t="shared" si="88"/>
        <v>69924</v>
      </c>
    </row>
    <row r="627" spans="1:13" x14ac:dyDescent="0.2">
      <c r="A627" s="19">
        <v>622</v>
      </c>
      <c r="B627" s="20">
        <v>36050</v>
      </c>
      <c r="C627" s="21">
        <v>5000</v>
      </c>
      <c r="D627" s="21">
        <f>B627*[1]备注!$D$10</f>
        <v>3677.1000000000004</v>
      </c>
      <c r="E627" s="21">
        <f t="shared" si="81"/>
        <v>27372.9</v>
      </c>
      <c r="F627" s="22">
        <f t="shared" si="82"/>
        <v>0.25</v>
      </c>
      <c r="G627" s="22">
        <f t="shared" si="83"/>
        <v>1005</v>
      </c>
      <c r="H627" s="23">
        <f t="shared" si="84"/>
        <v>5838.2250000000004</v>
      </c>
      <c r="I627" s="20">
        <f t="shared" si="85"/>
        <v>-232600</v>
      </c>
      <c r="J627" s="22">
        <f t="shared" si="89"/>
        <v>0.03</v>
      </c>
      <c r="K627" s="22">
        <f t="shared" si="86"/>
        <v>0</v>
      </c>
      <c r="L627" s="24">
        <f t="shared" si="87"/>
        <v>0</v>
      </c>
      <c r="M627" s="21">
        <f t="shared" si="88"/>
        <v>70058.700000000012</v>
      </c>
    </row>
    <row r="628" spans="1:13" x14ac:dyDescent="0.2">
      <c r="A628" s="19">
        <v>623</v>
      </c>
      <c r="B628" s="20">
        <v>36100</v>
      </c>
      <c r="C628" s="21">
        <v>5000</v>
      </c>
      <c r="D628" s="21">
        <f>B628*[1]备注!$D$10</f>
        <v>3682.2000000000003</v>
      </c>
      <c r="E628" s="21">
        <f t="shared" si="81"/>
        <v>27417.8</v>
      </c>
      <c r="F628" s="22">
        <f t="shared" si="82"/>
        <v>0.25</v>
      </c>
      <c r="G628" s="22">
        <f t="shared" si="83"/>
        <v>1005</v>
      </c>
      <c r="H628" s="23">
        <f t="shared" si="84"/>
        <v>5849.45</v>
      </c>
      <c r="I628" s="20">
        <f t="shared" si="85"/>
        <v>-233200</v>
      </c>
      <c r="J628" s="22">
        <f t="shared" si="89"/>
        <v>0.03</v>
      </c>
      <c r="K628" s="22">
        <f t="shared" si="86"/>
        <v>0</v>
      </c>
      <c r="L628" s="24">
        <f t="shared" si="87"/>
        <v>0</v>
      </c>
      <c r="M628" s="21">
        <f t="shared" si="88"/>
        <v>70193.399999999994</v>
      </c>
    </row>
    <row r="629" spans="1:13" x14ac:dyDescent="0.2">
      <c r="A629" s="19">
        <v>624</v>
      </c>
      <c r="B629" s="20">
        <v>36150</v>
      </c>
      <c r="C629" s="21">
        <v>5000</v>
      </c>
      <c r="D629" s="21">
        <f>B629*[1]备注!$D$10</f>
        <v>3687.3</v>
      </c>
      <c r="E629" s="21">
        <f t="shared" si="81"/>
        <v>27462.7</v>
      </c>
      <c r="F629" s="22">
        <f t="shared" si="82"/>
        <v>0.25</v>
      </c>
      <c r="G629" s="22">
        <f t="shared" si="83"/>
        <v>1005</v>
      </c>
      <c r="H629" s="23">
        <f t="shared" si="84"/>
        <v>5860.6750000000002</v>
      </c>
      <c r="I629" s="20">
        <f t="shared" si="85"/>
        <v>-233800</v>
      </c>
      <c r="J629" s="22">
        <f t="shared" si="89"/>
        <v>0.03</v>
      </c>
      <c r="K629" s="22">
        <f t="shared" si="86"/>
        <v>0</v>
      </c>
      <c r="L629" s="24">
        <f t="shared" si="87"/>
        <v>0</v>
      </c>
      <c r="M629" s="21">
        <f t="shared" si="88"/>
        <v>70328.100000000006</v>
      </c>
    </row>
    <row r="630" spans="1:13" x14ac:dyDescent="0.2">
      <c r="A630" s="19">
        <v>625</v>
      </c>
      <c r="B630" s="20">
        <v>36200</v>
      </c>
      <c r="C630" s="21">
        <v>5000</v>
      </c>
      <c r="D630" s="21">
        <f>B630*[1]备注!$D$10</f>
        <v>3692.4</v>
      </c>
      <c r="E630" s="21">
        <f t="shared" si="81"/>
        <v>27507.599999999999</v>
      </c>
      <c r="F630" s="22">
        <f t="shared" si="82"/>
        <v>0.25</v>
      </c>
      <c r="G630" s="22">
        <f t="shared" si="83"/>
        <v>1005</v>
      </c>
      <c r="H630" s="23">
        <f t="shared" si="84"/>
        <v>5871.9</v>
      </c>
      <c r="I630" s="20">
        <f t="shared" si="85"/>
        <v>-234400</v>
      </c>
      <c r="J630" s="22">
        <f t="shared" si="89"/>
        <v>0.03</v>
      </c>
      <c r="K630" s="22">
        <f t="shared" si="86"/>
        <v>0</v>
      </c>
      <c r="L630" s="24">
        <f t="shared" si="87"/>
        <v>0</v>
      </c>
      <c r="M630" s="21">
        <f t="shared" si="88"/>
        <v>70462.799999999988</v>
      </c>
    </row>
    <row r="631" spans="1:13" x14ac:dyDescent="0.2">
      <c r="A631" s="19">
        <v>626</v>
      </c>
      <c r="B631" s="20">
        <v>36250</v>
      </c>
      <c r="C631" s="21">
        <v>5000</v>
      </c>
      <c r="D631" s="21">
        <f>B631*[1]备注!$D$10</f>
        <v>3697.5000000000005</v>
      </c>
      <c r="E631" s="21">
        <f t="shared" si="81"/>
        <v>27552.5</v>
      </c>
      <c r="F631" s="22">
        <f t="shared" si="82"/>
        <v>0.25</v>
      </c>
      <c r="G631" s="22">
        <f t="shared" si="83"/>
        <v>1005</v>
      </c>
      <c r="H631" s="23">
        <f t="shared" si="84"/>
        <v>5883.125</v>
      </c>
      <c r="I631" s="20">
        <f t="shared" si="85"/>
        <v>-235000</v>
      </c>
      <c r="J631" s="22">
        <f t="shared" si="89"/>
        <v>0.03</v>
      </c>
      <c r="K631" s="22">
        <f t="shared" si="86"/>
        <v>0</v>
      </c>
      <c r="L631" s="24">
        <f t="shared" si="87"/>
        <v>0</v>
      </c>
      <c r="M631" s="21">
        <f t="shared" si="88"/>
        <v>70597.5</v>
      </c>
    </row>
    <row r="632" spans="1:13" x14ac:dyDescent="0.2">
      <c r="A632" s="19">
        <v>627</v>
      </c>
      <c r="B632" s="20">
        <v>36300</v>
      </c>
      <c r="C632" s="21">
        <v>5000</v>
      </c>
      <c r="D632" s="21">
        <f>B632*[1]备注!$D$10</f>
        <v>3702.6000000000004</v>
      </c>
      <c r="E632" s="21">
        <f t="shared" si="81"/>
        <v>27597.4</v>
      </c>
      <c r="F632" s="22">
        <f t="shared" si="82"/>
        <v>0.25</v>
      </c>
      <c r="G632" s="22">
        <f t="shared" si="83"/>
        <v>1005</v>
      </c>
      <c r="H632" s="23">
        <f t="shared" si="84"/>
        <v>5894.35</v>
      </c>
      <c r="I632" s="20">
        <f t="shared" si="85"/>
        <v>-235600</v>
      </c>
      <c r="J632" s="22">
        <f t="shared" si="89"/>
        <v>0.03</v>
      </c>
      <c r="K632" s="22">
        <f t="shared" si="86"/>
        <v>0</v>
      </c>
      <c r="L632" s="24">
        <f t="shared" si="87"/>
        <v>0</v>
      </c>
      <c r="M632" s="21">
        <f t="shared" si="88"/>
        <v>70732.200000000012</v>
      </c>
    </row>
    <row r="633" spans="1:13" x14ac:dyDescent="0.2">
      <c r="A633" s="19">
        <v>628</v>
      </c>
      <c r="B633" s="20">
        <v>36350</v>
      </c>
      <c r="C633" s="21">
        <v>5000</v>
      </c>
      <c r="D633" s="21">
        <f>B633*[1]备注!$D$10</f>
        <v>3707.7000000000003</v>
      </c>
      <c r="E633" s="21">
        <f t="shared" si="81"/>
        <v>27642.3</v>
      </c>
      <c r="F633" s="22">
        <f t="shared" si="82"/>
        <v>0.25</v>
      </c>
      <c r="G633" s="22">
        <f t="shared" si="83"/>
        <v>1005</v>
      </c>
      <c r="H633" s="23">
        <f t="shared" si="84"/>
        <v>5905.5749999999998</v>
      </c>
      <c r="I633" s="20">
        <f t="shared" si="85"/>
        <v>-236200</v>
      </c>
      <c r="J633" s="22">
        <f t="shared" si="89"/>
        <v>0.03</v>
      </c>
      <c r="K633" s="22">
        <f t="shared" si="86"/>
        <v>0</v>
      </c>
      <c r="L633" s="24">
        <f t="shared" si="87"/>
        <v>0</v>
      </c>
      <c r="M633" s="21">
        <f t="shared" si="88"/>
        <v>70866.899999999994</v>
      </c>
    </row>
    <row r="634" spans="1:13" x14ac:dyDescent="0.2">
      <c r="A634" s="19">
        <v>629</v>
      </c>
      <c r="B634" s="20">
        <v>36400</v>
      </c>
      <c r="C634" s="21">
        <v>5000</v>
      </c>
      <c r="D634" s="21">
        <f>B634*[1]备注!$D$10</f>
        <v>3712.8</v>
      </c>
      <c r="E634" s="21">
        <f t="shared" si="81"/>
        <v>27687.200000000001</v>
      </c>
      <c r="F634" s="22">
        <f t="shared" si="82"/>
        <v>0.25</v>
      </c>
      <c r="G634" s="22">
        <f t="shared" si="83"/>
        <v>1005</v>
      </c>
      <c r="H634" s="23">
        <f t="shared" si="84"/>
        <v>5916.8</v>
      </c>
      <c r="I634" s="20">
        <f t="shared" si="85"/>
        <v>-236800</v>
      </c>
      <c r="J634" s="22">
        <f t="shared" si="89"/>
        <v>0.03</v>
      </c>
      <c r="K634" s="22">
        <f t="shared" si="86"/>
        <v>0</v>
      </c>
      <c r="L634" s="24">
        <f t="shared" si="87"/>
        <v>0</v>
      </c>
      <c r="M634" s="21">
        <f t="shared" si="88"/>
        <v>71001.600000000006</v>
      </c>
    </row>
    <row r="635" spans="1:13" x14ac:dyDescent="0.2">
      <c r="A635" s="19">
        <v>630</v>
      </c>
      <c r="B635" s="20">
        <v>36450</v>
      </c>
      <c r="C635" s="21">
        <v>5000</v>
      </c>
      <c r="D635" s="21">
        <f>B635*[1]备注!$D$10</f>
        <v>3717.9</v>
      </c>
      <c r="E635" s="21">
        <f t="shared" si="81"/>
        <v>27732.1</v>
      </c>
      <c r="F635" s="22">
        <f t="shared" si="82"/>
        <v>0.25</v>
      </c>
      <c r="G635" s="22">
        <f t="shared" si="83"/>
        <v>1005</v>
      </c>
      <c r="H635" s="23">
        <f t="shared" si="84"/>
        <v>5928.0249999999996</v>
      </c>
      <c r="I635" s="20">
        <f t="shared" si="85"/>
        <v>-237400</v>
      </c>
      <c r="J635" s="22">
        <f t="shared" si="89"/>
        <v>0.03</v>
      </c>
      <c r="K635" s="22">
        <f t="shared" si="86"/>
        <v>0</v>
      </c>
      <c r="L635" s="24">
        <f t="shared" si="87"/>
        <v>0</v>
      </c>
      <c r="M635" s="21">
        <f t="shared" si="88"/>
        <v>71136.299999999988</v>
      </c>
    </row>
    <row r="636" spans="1:13" x14ac:dyDescent="0.2">
      <c r="A636" s="19">
        <v>631</v>
      </c>
      <c r="B636" s="20">
        <v>36500</v>
      </c>
      <c r="C636" s="21">
        <v>5000</v>
      </c>
      <c r="D636" s="21">
        <f>B636*[1]备注!$D$10</f>
        <v>3723.0000000000005</v>
      </c>
      <c r="E636" s="21">
        <f t="shared" si="81"/>
        <v>27777</v>
      </c>
      <c r="F636" s="22">
        <f t="shared" si="82"/>
        <v>0.25</v>
      </c>
      <c r="G636" s="22">
        <f t="shared" si="83"/>
        <v>1005</v>
      </c>
      <c r="H636" s="23">
        <f t="shared" si="84"/>
        <v>5939.25</v>
      </c>
      <c r="I636" s="20">
        <f t="shared" si="85"/>
        <v>-238000</v>
      </c>
      <c r="J636" s="22">
        <f t="shared" si="89"/>
        <v>0.03</v>
      </c>
      <c r="K636" s="22">
        <f t="shared" si="86"/>
        <v>0</v>
      </c>
      <c r="L636" s="24">
        <f t="shared" si="87"/>
        <v>0</v>
      </c>
      <c r="M636" s="21">
        <f t="shared" si="88"/>
        <v>71271</v>
      </c>
    </row>
    <row r="637" spans="1:13" x14ac:dyDescent="0.2">
      <c r="A637" s="19">
        <v>632</v>
      </c>
      <c r="B637" s="20">
        <v>36550</v>
      </c>
      <c r="C637" s="21">
        <v>5000</v>
      </c>
      <c r="D637" s="21">
        <f>B637*[1]备注!$D$10</f>
        <v>3728.1000000000004</v>
      </c>
      <c r="E637" s="21">
        <f t="shared" si="81"/>
        <v>27821.9</v>
      </c>
      <c r="F637" s="22">
        <f t="shared" si="82"/>
        <v>0.25</v>
      </c>
      <c r="G637" s="22">
        <f t="shared" si="83"/>
        <v>1005</v>
      </c>
      <c r="H637" s="23">
        <f t="shared" si="84"/>
        <v>5950.4750000000004</v>
      </c>
      <c r="I637" s="20">
        <f t="shared" si="85"/>
        <v>-238600</v>
      </c>
      <c r="J637" s="22">
        <f t="shared" si="89"/>
        <v>0.03</v>
      </c>
      <c r="K637" s="22">
        <f t="shared" si="86"/>
        <v>0</v>
      </c>
      <c r="L637" s="24">
        <f t="shared" si="87"/>
        <v>0</v>
      </c>
      <c r="M637" s="21">
        <f t="shared" si="88"/>
        <v>71405.700000000012</v>
      </c>
    </row>
    <row r="638" spans="1:13" x14ac:dyDescent="0.2">
      <c r="A638" s="19">
        <v>633</v>
      </c>
      <c r="B638" s="20">
        <v>36600</v>
      </c>
      <c r="C638" s="21">
        <v>5000</v>
      </c>
      <c r="D638" s="21">
        <f>B638*[1]备注!$D$10</f>
        <v>3733.2000000000003</v>
      </c>
      <c r="E638" s="21">
        <f t="shared" si="81"/>
        <v>27866.799999999999</v>
      </c>
      <c r="F638" s="22">
        <f t="shared" si="82"/>
        <v>0.25</v>
      </c>
      <c r="G638" s="22">
        <f t="shared" si="83"/>
        <v>1005</v>
      </c>
      <c r="H638" s="23">
        <f t="shared" si="84"/>
        <v>5961.7</v>
      </c>
      <c r="I638" s="20">
        <f t="shared" si="85"/>
        <v>-239200</v>
      </c>
      <c r="J638" s="22">
        <f t="shared" si="89"/>
        <v>0.03</v>
      </c>
      <c r="K638" s="22">
        <f t="shared" si="86"/>
        <v>0</v>
      </c>
      <c r="L638" s="24">
        <f t="shared" si="87"/>
        <v>0</v>
      </c>
      <c r="M638" s="21">
        <f t="shared" si="88"/>
        <v>71540.399999999994</v>
      </c>
    </row>
    <row r="639" spans="1:13" x14ac:dyDescent="0.2">
      <c r="A639" s="19">
        <v>634</v>
      </c>
      <c r="B639" s="20">
        <v>36650</v>
      </c>
      <c r="C639" s="21">
        <v>5000</v>
      </c>
      <c r="D639" s="21">
        <f>B639*[1]备注!$D$10</f>
        <v>3738.3</v>
      </c>
      <c r="E639" s="21">
        <f t="shared" si="81"/>
        <v>27911.7</v>
      </c>
      <c r="F639" s="22">
        <f t="shared" si="82"/>
        <v>0.25</v>
      </c>
      <c r="G639" s="22">
        <f t="shared" si="83"/>
        <v>1005</v>
      </c>
      <c r="H639" s="23">
        <f t="shared" si="84"/>
        <v>5972.9250000000002</v>
      </c>
      <c r="I639" s="20">
        <f t="shared" si="85"/>
        <v>-239800</v>
      </c>
      <c r="J639" s="22">
        <f t="shared" si="89"/>
        <v>0.03</v>
      </c>
      <c r="K639" s="22">
        <f t="shared" si="86"/>
        <v>0</v>
      </c>
      <c r="L639" s="24">
        <f t="shared" si="87"/>
        <v>0</v>
      </c>
      <c r="M639" s="21">
        <f t="shared" si="88"/>
        <v>71675.100000000006</v>
      </c>
    </row>
    <row r="640" spans="1:13" x14ac:dyDescent="0.2">
      <c r="A640" s="19">
        <v>635</v>
      </c>
      <c r="B640" s="20">
        <v>36700</v>
      </c>
      <c r="C640" s="21">
        <v>5000</v>
      </c>
      <c r="D640" s="21">
        <f>B640*[1]备注!$D$10</f>
        <v>3743.4</v>
      </c>
      <c r="E640" s="21">
        <f t="shared" si="81"/>
        <v>27956.6</v>
      </c>
      <c r="F640" s="22">
        <f t="shared" si="82"/>
        <v>0.25</v>
      </c>
      <c r="G640" s="22">
        <f t="shared" si="83"/>
        <v>1005</v>
      </c>
      <c r="H640" s="23">
        <f t="shared" si="84"/>
        <v>5984.15</v>
      </c>
      <c r="I640" s="20">
        <f t="shared" si="85"/>
        <v>-240400</v>
      </c>
      <c r="J640" s="22">
        <f t="shared" si="89"/>
        <v>0.03</v>
      </c>
      <c r="K640" s="22">
        <f t="shared" si="86"/>
        <v>0</v>
      </c>
      <c r="L640" s="24">
        <f t="shared" si="87"/>
        <v>0</v>
      </c>
      <c r="M640" s="21">
        <f t="shared" si="88"/>
        <v>71809.799999999988</v>
      </c>
    </row>
    <row r="641" spans="1:13" x14ac:dyDescent="0.2">
      <c r="A641" s="19">
        <v>636</v>
      </c>
      <c r="B641" s="20">
        <v>36750</v>
      </c>
      <c r="C641" s="21">
        <v>5000</v>
      </c>
      <c r="D641" s="21">
        <f>B641*[1]备注!$D$10</f>
        <v>3748.5000000000005</v>
      </c>
      <c r="E641" s="21">
        <f t="shared" si="81"/>
        <v>28001.5</v>
      </c>
      <c r="F641" s="22">
        <f t="shared" si="82"/>
        <v>0.25</v>
      </c>
      <c r="G641" s="22">
        <f t="shared" si="83"/>
        <v>1005</v>
      </c>
      <c r="H641" s="23">
        <f t="shared" si="84"/>
        <v>5995.375</v>
      </c>
      <c r="I641" s="20">
        <f t="shared" si="85"/>
        <v>-241000</v>
      </c>
      <c r="J641" s="22">
        <f t="shared" si="89"/>
        <v>0.03</v>
      </c>
      <c r="K641" s="22">
        <f t="shared" si="86"/>
        <v>0</v>
      </c>
      <c r="L641" s="24">
        <f t="shared" si="87"/>
        <v>0</v>
      </c>
      <c r="M641" s="21">
        <f t="shared" si="88"/>
        <v>71944.5</v>
      </c>
    </row>
    <row r="642" spans="1:13" x14ac:dyDescent="0.2">
      <c r="A642" s="19">
        <v>637</v>
      </c>
      <c r="B642" s="20">
        <v>36800</v>
      </c>
      <c r="C642" s="21">
        <v>5000</v>
      </c>
      <c r="D642" s="21">
        <f>B642*[1]备注!$D$10</f>
        <v>3753.6000000000004</v>
      </c>
      <c r="E642" s="21">
        <f t="shared" si="81"/>
        <v>28046.400000000001</v>
      </c>
      <c r="F642" s="22">
        <f t="shared" si="82"/>
        <v>0.25</v>
      </c>
      <c r="G642" s="22">
        <f t="shared" si="83"/>
        <v>1005</v>
      </c>
      <c r="H642" s="23">
        <f t="shared" si="84"/>
        <v>6006.6</v>
      </c>
      <c r="I642" s="20">
        <f t="shared" si="85"/>
        <v>-241600</v>
      </c>
      <c r="J642" s="22">
        <f t="shared" si="89"/>
        <v>0.03</v>
      </c>
      <c r="K642" s="22">
        <f t="shared" si="86"/>
        <v>0</v>
      </c>
      <c r="L642" s="24">
        <f t="shared" si="87"/>
        <v>0</v>
      </c>
      <c r="M642" s="21">
        <f t="shared" si="88"/>
        <v>72079.200000000012</v>
      </c>
    </row>
    <row r="643" spans="1:13" x14ac:dyDescent="0.2">
      <c r="A643" s="19">
        <v>638</v>
      </c>
      <c r="B643" s="20">
        <v>36850</v>
      </c>
      <c r="C643" s="21">
        <v>5000</v>
      </c>
      <c r="D643" s="21">
        <f>B643*[1]备注!$D$10</f>
        <v>3758.7000000000003</v>
      </c>
      <c r="E643" s="21">
        <f t="shared" si="81"/>
        <v>28091.3</v>
      </c>
      <c r="F643" s="22">
        <f t="shared" si="82"/>
        <v>0.25</v>
      </c>
      <c r="G643" s="22">
        <f t="shared" si="83"/>
        <v>1005</v>
      </c>
      <c r="H643" s="23">
        <f t="shared" si="84"/>
        <v>6017.8249999999998</v>
      </c>
      <c r="I643" s="20">
        <f t="shared" si="85"/>
        <v>-242200</v>
      </c>
      <c r="J643" s="22">
        <f t="shared" si="89"/>
        <v>0.03</v>
      </c>
      <c r="K643" s="22">
        <f t="shared" si="86"/>
        <v>0</v>
      </c>
      <c r="L643" s="24">
        <f t="shared" si="87"/>
        <v>0</v>
      </c>
      <c r="M643" s="21">
        <f t="shared" si="88"/>
        <v>72213.899999999994</v>
      </c>
    </row>
    <row r="644" spans="1:13" x14ac:dyDescent="0.2">
      <c r="A644" s="19">
        <v>639</v>
      </c>
      <c r="B644" s="20">
        <v>36900</v>
      </c>
      <c r="C644" s="21">
        <v>5000</v>
      </c>
      <c r="D644" s="21">
        <f>B644*[1]备注!$D$10</f>
        <v>3763.8</v>
      </c>
      <c r="E644" s="21">
        <f t="shared" si="81"/>
        <v>28136.2</v>
      </c>
      <c r="F644" s="22">
        <f t="shared" si="82"/>
        <v>0.25</v>
      </c>
      <c r="G644" s="22">
        <f t="shared" si="83"/>
        <v>1005</v>
      </c>
      <c r="H644" s="23">
        <f t="shared" si="84"/>
        <v>6029.05</v>
      </c>
      <c r="I644" s="20">
        <f t="shared" si="85"/>
        <v>-242800</v>
      </c>
      <c r="J644" s="22">
        <f t="shared" si="89"/>
        <v>0.03</v>
      </c>
      <c r="K644" s="22">
        <f t="shared" si="86"/>
        <v>0</v>
      </c>
      <c r="L644" s="24">
        <f t="shared" si="87"/>
        <v>0</v>
      </c>
      <c r="M644" s="21">
        <f t="shared" si="88"/>
        <v>72348.600000000006</v>
      </c>
    </row>
    <row r="645" spans="1:13" x14ac:dyDescent="0.2">
      <c r="A645" s="19">
        <v>640</v>
      </c>
      <c r="B645" s="20">
        <v>36950</v>
      </c>
      <c r="C645" s="21">
        <v>5000</v>
      </c>
      <c r="D645" s="21">
        <f>B645*[1]备注!$D$10</f>
        <v>3768.9</v>
      </c>
      <c r="E645" s="21">
        <f t="shared" si="81"/>
        <v>28181.1</v>
      </c>
      <c r="F645" s="22">
        <f t="shared" si="82"/>
        <v>0.25</v>
      </c>
      <c r="G645" s="22">
        <f t="shared" si="83"/>
        <v>1005</v>
      </c>
      <c r="H645" s="23">
        <f t="shared" si="84"/>
        <v>6040.2749999999996</v>
      </c>
      <c r="I645" s="20">
        <f t="shared" si="85"/>
        <v>-243400</v>
      </c>
      <c r="J645" s="22">
        <f t="shared" si="89"/>
        <v>0.03</v>
      </c>
      <c r="K645" s="22">
        <f t="shared" si="86"/>
        <v>0</v>
      </c>
      <c r="L645" s="24">
        <f t="shared" si="87"/>
        <v>0</v>
      </c>
      <c r="M645" s="21">
        <f t="shared" si="88"/>
        <v>72483.299999999988</v>
      </c>
    </row>
    <row r="646" spans="1:13" x14ac:dyDescent="0.2">
      <c r="A646" s="19">
        <v>641</v>
      </c>
      <c r="B646" s="20">
        <v>37000</v>
      </c>
      <c r="C646" s="21">
        <v>5000</v>
      </c>
      <c r="D646" s="21">
        <f>B646*[1]备注!$D$10</f>
        <v>3774.0000000000005</v>
      </c>
      <c r="E646" s="21">
        <f t="shared" si="81"/>
        <v>28226</v>
      </c>
      <c r="F646" s="22">
        <f t="shared" si="82"/>
        <v>0.25</v>
      </c>
      <c r="G646" s="22">
        <f t="shared" si="83"/>
        <v>1005</v>
      </c>
      <c r="H646" s="23">
        <f t="shared" si="84"/>
        <v>6051.5</v>
      </c>
      <c r="I646" s="20">
        <f t="shared" si="85"/>
        <v>-244000</v>
      </c>
      <c r="J646" s="22">
        <f t="shared" si="89"/>
        <v>0.03</v>
      </c>
      <c r="K646" s="22">
        <f t="shared" si="86"/>
        <v>0</v>
      </c>
      <c r="L646" s="24">
        <f t="shared" si="87"/>
        <v>0</v>
      </c>
      <c r="M646" s="21">
        <f t="shared" si="88"/>
        <v>72618</v>
      </c>
    </row>
    <row r="647" spans="1:13" x14ac:dyDescent="0.2">
      <c r="A647" s="19">
        <v>642</v>
      </c>
      <c r="B647" s="20">
        <v>37050</v>
      </c>
      <c r="C647" s="21">
        <v>5000</v>
      </c>
      <c r="D647" s="21">
        <f>B647*[1]备注!$D$10</f>
        <v>3779.1000000000004</v>
      </c>
      <c r="E647" s="21">
        <f t="shared" ref="E647:E710" si="90">B647-C647-D647</f>
        <v>28270.9</v>
      </c>
      <c r="F647" s="22">
        <f t="shared" ref="F647:F710" si="91">IF(E647&lt;=1500,0.03,IF(E647&lt;=4500,0.1,IF(E647&lt;=9000,0.2,IF(E647&lt;=35000,0.25,IF(E647&lt;=55000,0.3,IF(E647&lt;=80000,0.35,0.45))))))</f>
        <v>0.25</v>
      </c>
      <c r="G647" s="22">
        <f t="shared" ref="G647:G710" si="92">IF(E647&lt;=1500,0,IF(E647&lt;=4500,105,IF(E647&lt;=9000,555,IF(E647&lt;=35000,1005,IF(E647&lt;=55000,2755,IF(E647&lt;=80000,5505,13505))))))</f>
        <v>1005</v>
      </c>
      <c r="H647" s="23">
        <f t="shared" ref="H647:H710" si="93">E647*F647-G647</f>
        <v>6062.7250000000004</v>
      </c>
      <c r="I647" s="20">
        <f t="shared" ref="I647:I710" si="94">$B$4-$B647*12</f>
        <v>-244600</v>
      </c>
      <c r="J647" s="22">
        <f t="shared" si="89"/>
        <v>0.03</v>
      </c>
      <c r="K647" s="22">
        <f t="shared" ref="K647:K710" si="95">IF(I647/12&lt;=1500,0,IF(I647/12&lt;=4500,105,IF(I647/12&lt;=9000,555,IF(I647/12&lt;=35000,1005,IF(I647/12&lt;=55000,2755,IF(I647/12&lt;=80000,5505,13505))))))</f>
        <v>0</v>
      </c>
      <c r="L647" s="24">
        <f t="shared" ref="L647:L710" si="96">IF(I647&gt;0,I647*J647-K647,0)</f>
        <v>0</v>
      </c>
      <c r="M647" s="21">
        <f t="shared" ref="M647:M710" si="97">L647+H647*12</f>
        <v>72752.700000000012</v>
      </c>
    </row>
    <row r="648" spans="1:13" x14ac:dyDescent="0.2">
      <c r="A648" s="19">
        <v>643</v>
      </c>
      <c r="B648" s="20">
        <v>37100</v>
      </c>
      <c r="C648" s="21">
        <v>5000</v>
      </c>
      <c r="D648" s="21">
        <f>B648*[1]备注!$D$10</f>
        <v>3784.2000000000003</v>
      </c>
      <c r="E648" s="21">
        <f t="shared" si="90"/>
        <v>28315.8</v>
      </c>
      <c r="F648" s="22">
        <f t="shared" si="91"/>
        <v>0.25</v>
      </c>
      <c r="G648" s="22">
        <f t="shared" si="92"/>
        <v>1005</v>
      </c>
      <c r="H648" s="23">
        <f t="shared" si="93"/>
        <v>6073.95</v>
      </c>
      <c r="I648" s="20">
        <f t="shared" si="94"/>
        <v>-245200</v>
      </c>
      <c r="J648" s="22">
        <f t="shared" si="89"/>
        <v>0.03</v>
      </c>
      <c r="K648" s="22">
        <f t="shared" si="95"/>
        <v>0</v>
      </c>
      <c r="L648" s="24">
        <f t="shared" si="96"/>
        <v>0</v>
      </c>
      <c r="M648" s="21">
        <f t="shared" si="97"/>
        <v>72887.399999999994</v>
      </c>
    </row>
    <row r="649" spans="1:13" x14ac:dyDescent="0.2">
      <c r="A649" s="19">
        <v>644</v>
      </c>
      <c r="B649" s="20">
        <v>37150</v>
      </c>
      <c r="C649" s="21">
        <v>5000</v>
      </c>
      <c r="D649" s="21">
        <f>B649*[1]备注!$D$10</f>
        <v>3789.3</v>
      </c>
      <c r="E649" s="21">
        <f t="shared" si="90"/>
        <v>28360.7</v>
      </c>
      <c r="F649" s="22">
        <f t="shared" si="91"/>
        <v>0.25</v>
      </c>
      <c r="G649" s="22">
        <f t="shared" si="92"/>
        <v>1005</v>
      </c>
      <c r="H649" s="23">
        <f t="shared" si="93"/>
        <v>6085.1750000000002</v>
      </c>
      <c r="I649" s="20">
        <f t="shared" si="94"/>
        <v>-245800</v>
      </c>
      <c r="J649" s="22">
        <f t="shared" ref="J649:J712" si="98">IF(I649/12&lt;=1500,0.03,IF(I649/12&lt;=4500,0.1,IF(I649/12&lt;=9000,0.2,IF(I649/12&lt;=35000,0.25,IF(I649/12&lt;=55000,0.3,IF(I649/12&lt;=80000,0.35,0.45))))))</f>
        <v>0.03</v>
      </c>
      <c r="K649" s="22">
        <f t="shared" si="95"/>
        <v>0</v>
      </c>
      <c r="L649" s="24">
        <f t="shared" si="96"/>
        <v>0</v>
      </c>
      <c r="M649" s="21">
        <f t="shared" si="97"/>
        <v>73022.100000000006</v>
      </c>
    </row>
    <row r="650" spans="1:13" x14ac:dyDescent="0.2">
      <c r="A650" s="19">
        <v>645</v>
      </c>
      <c r="B650" s="20">
        <v>37200</v>
      </c>
      <c r="C650" s="21">
        <v>5000</v>
      </c>
      <c r="D650" s="21">
        <f>B650*[1]备注!$D$10</f>
        <v>3794.4</v>
      </c>
      <c r="E650" s="21">
        <f t="shared" si="90"/>
        <v>28405.599999999999</v>
      </c>
      <c r="F650" s="22">
        <f t="shared" si="91"/>
        <v>0.25</v>
      </c>
      <c r="G650" s="22">
        <f t="shared" si="92"/>
        <v>1005</v>
      </c>
      <c r="H650" s="23">
        <f t="shared" si="93"/>
        <v>6096.4</v>
      </c>
      <c r="I650" s="20">
        <f t="shared" si="94"/>
        <v>-246400</v>
      </c>
      <c r="J650" s="22">
        <f t="shared" si="98"/>
        <v>0.03</v>
      </c>
      <c r="K650" s="22">
        <f t="shared" si="95"/>
        <v>0</v>
      </c>
      <c r="L650" s="24">
        <f t="shared" si="96"/>
        <v>0</v>
      </c>
      <c r="M650" s="21">
        <f t="shared" si="97"/>
        <v>73156.799999999988</v>
      </c>
    </row>
    <row r="651" spans="1:13" x14ac:dyDescent="0.2">
      <c r="A651" s="19">
        <v>646</v>
      </c>
      <c r="B651" s="20">
        <v>37250</v>
      </c>
      <c r="C651" s="21">
        <v>5000</v>
      </c>
      <c r="D651" s="21">
        <f>B651*[1]备注!$D$10</f>
        <v>3799.5000000000005</v>
      </c>
      <c r="E651" s="21">
        <f t="shared" si="90"/>
        <v>28450.5</v>
      </c>
      <c r="F651" s="22">
        <f t="shared" si="91"/>
        <v>0.25</v>
      </c>
      <c r="G651" s="22">
        <f t="shared" si="92"/>
        <v>1005</v>
      </c>
      <c r="H651" s="23">
        <f t="shared" si="93"/>
        <v>6107.625</v>
      </c>
      <c r="I651" s="20">
        <f t="shared" si="94"/>
        <v>-247000</v>
      </c>
      <c r="J651" s="22">
        <f t="shared" si="98"/>
        <v>0.03</v>
      </c>
      <c r="K651" s="22">
        <f t="shared" si="95"/>
        <v>0</v>
      </c>
      <c r="L651" s="24">
        <f t="shared" si="96"/>
        <v>0</v>
      </c>
      <c r="M651" s="21">
        <f t="shared" si="97"/>
        <v>73291.5</v>
      </c>
    </row>
    <row r="652" spans="1:13" x14ac:dyDescent="0.2">
      <c r="A652" s="19">
        <v>647</v>
      </c>
      <c r="B652" s="20">
        <v>37300</v>
      </c>
      <c r="C652" s="21">
        <v>5000</v>
      </c>
      <c r="D652" s="21">
        <f>B652*[1]备注!$D$10</f>
        <v>3804.6000000000004</v>
      </c>
      <c r="E652" s="21">
        <f t="shared" si="90"/>
        <v>28495.4</v>
      </c>
      <c r="F652" s="22">
        <f t="shared" si="91"/>
        <v>0.25</v>
      </c>
      <c r="G652" s="22">
        <f t="shared" si="92"/>
        <v>1005</v>
      </c>
      <c r="H652" s="23">
        <f t="shared" si="93"/>
        <v>6118.85</v>
      </c>
      <c r="I652" s="20">
        <f t="shared" si="94"/>
        <v>-247600</v>
      </c>
      <c r="J652" s="22">
        <f t="shared" si="98"/>
        <v>0.03</v>
      </c>
      <c r="K652" s="22">
        <f t="shared" si="95"/>
        <v>0</v>
      </c>
      <c r="L652" s="24">
        <f t="shared" si="96"/>
        <v>0</v>
      </c>
      <c r="M652" s="21">
        <f t="shared" si="97"/>
        <v>73426.200000000012</v>
      </c>
    </row>
    <row r="653" spans="1:13" x14ac:dyDescent="0.2">
      <c r="A653" s="19">
        <v>648</v>
      </c>
      <c r="B653" s="20">
        <v>37350</v>
      </c>
      <c r="C653" s="21">
        <v>5000</v>
      </c>
      <c r="D653" s="21">
        <f>B653*[1]备注!$D$10</f>
        <v>3809.7000000000003</v>
      </c>
      <c r="E653" s="21">
        <f t="shared" si="90"/>
        <v>28540.3</v>
      </c>
      <c r="F653" s="22">
        <f t="shared" si="91"/>
        <v>0.25</v>
      </c>
      <c r="G653" s="22">
        <f t="shared" si="92"/>
        <v>1005</v>
      </c>
      <c r="H653" s="23">
        <f t="shared" si="93"/>
        <v>6130.0749999999998</v>
      </c>
      <c r="I653" s="20">
        <f t="shared" si="94"/>
        <v>-248200</v>
      </c>
      <c r="J653" s="22">
        <f t="shared" si="98"/>
        <v>0.03</v>
      </c>
      <c r="K653" s="22">
        <f t="shared" si="95"/>
        <v>0</v>
      </c>
      <c r="L653" s="24">
        <f t="shared" si="96"/>
        <v>0</v>
      </c>
      <c r="M653" s="21">
        <f t="shared" si="97"/>
        <v>73560.899999999994</v>
      </c>
    </row>
    <row r="654" spans="1:13" x14ac:dyDescent="0.2">
      <c r="A654" s="19">
        <v>649</v>
      </c>
      <c r="B654" s="20">
        <v>37400</v>
      </c>
      <c r="C654" s="21">
        <v>5000</v>
      </c>
      <c r="D654" s="21">
        <f>B654*[1]备注!$D$10</f>
        <v>3814.8</v>
      </c>
      <c r="E654" s="21">
        <f t="shared" si="90"/>
        <v>28585.200000000001</v>
      </c>
      <c r="F654" s="22">
        <f t="shared" si="91"/>
        <v>0.25</v>
      </c>
      <c r="G654" s="22">
        <f t="shared" si="92"/>
        <v>1005</v>
      </c>
      <c r="H654" s="23">
        <f t="shared" si="93"/>
        <v>6141.3</v>
      </c>
      <c r="I654" s="20">
        <f t="shared" si="94"/>
        <v>-248800</v>
      </c>
      <c r="J654" s="22">
        <f t="shared" si="98"/>
        <v>0.03</v>
      </c>
      <c r="K654" s="22">
        <f t="shared" si="95"/>
        <v>0</v>
      </c>
      <c r="L654" s="24">
        <f t="shared" si="96"/>
        <v>0</v>
      </c>
      <c r="M654" s="21">
        <f t="shared" si="97"/>
        <v>73695.600000000006</v>
      </c>
    </row>
    <row r="655" spans="1:13" x14ac:dyDescent="0.2">
      <c r="A655" s="19">
        <v>650</v>
      </c>
      <c r="B655" s="20">
        <v>37450</v>
      </c>
      <c r="C655" s="21">
        <v>5000</v>
      </c>
      <c r="D655" s="21">
        <f>B655*[1]备注!$D$10</f>
        <v>3819.9</v>
      </c>
      <c r="E655" s="21">
        <f t="shared" si="90"/>
        <v>28630.1</v>
      </c>
      <c r="F655" s="22">
        <f t="shared" si="91"/>
        <v>0.25</v>
      </c>
      <c r="G655" s="22">
        <f t="shared" si="92"/>
        <v>1005</v>
      </c>
      <c r="H655" s="23">
        <f t="shared" si="93"/>
        <v>6152.5249999999996</v>
      </c>
      <c r="I655" s="20">
        <f t="shared" si="94"/>
        <v>-249400</v>
      </c>
      <c r="J655" s="22">
        <f t="shared" si="98"/>
        <v>0.03</v>
      </c>
      <c r="K655" s="22">
        <f t="shared" si="95"/>
        <v>0</v>
      </c>
      <c r="L655" s="24">
        <f t="shared" si="96"/>
        <v>0</v>
      </c>
      <c r="M655" s="21">
        <f t="shared" si="97"/>
        <v>73830.299999999988</v>
      </c>
    </row>
    <row r="656" spans="1:13" x14ac:dyDescent="0.2">
      <c r="A656" s="19">
        <v>651</v>
      </c>
      <c r="B656" s="20">
        <v>37500</v>
      </c>
      <c r="C656" s="21">
        <v>5000</v>
      </c>
      <c r="D656" s="21">
        <f>B656*[1]备注!$D$10</f>
        <v>3825.0000000000005</v>
      </c>
      <c r="E656" s="21">
        <f t="shared" si="90"/>
        <v>28675</v>
      </c>
      <c r="F656" s="22">
        <f t="shared" si="91"/>
        <v>0.25</v>
      </c>
      <c r="G656" s="22">
        <f t="shared" si="92"/>
        <v>1005</v>
      </c>
      <c r="H656" s="23">
        <f t="shared" si="93"/>
        <v>6163.75</v>
      </c>
      <c r="I656" s="20">
        <f t="shared" si="94"/>
        <v>-250000</v>
      </c>
      <c r="J656" s="22">
        <f t="shared" si="98"/>
        <v>0.03</v>
      </c>
      <c r="K656" s="22">
        <f t="shared" si="95"/>
        <v>0</v>
      </c>
      <c r="L656" s="24">
        <f t="shared" si="96"/>
        <v>0</v>
      </c>
      <c r="M656" s="21">
        <f t="shared" si="97"/>
        <v>73965</v>
      </c>
    </row>
    <row r="657" spans="1:13" x14ac:dyDescent="0.2">
      <c r="A657" s="19">
        <v>652</v>
      </c>
      <c r="B657" s="20">
        <v>37550</v>
      </c>
      <c r="C657" s="21">
        <v>5000</v>
      </c>
      <c r="D657" s="21">
        <f>B657*[1]备注!$D$10</f>
        <v>3830.1000000000004</v>
      </c>
      <c r="E657" s="21">
        <f t="shared" si="90"/>
        <v>28719.9</v>
      </c>
      <c r="F657" s="22">
        <f t="shared" si="91"/>
        <v>0.25</v>
      </c>
      <c r="G657" s="22">
        <f t="shared" si="92"/>
        <v>1005</v>
      </c>
      <c r="H657" s="23">
        <f t="shared" si="93"/>
        <v>6174.9750000000004</v>
      </c>
      <c r="I657" s="20">
        <f t="shared" si="94"/>
        <v>-250600</v>
      </c>
      <c r="J657" s="22">
        <f t="shared" si="98"/>
        <v>0.03</v>
      </c>
      <c r="K657" s="22">
        <f t="shared" si="95"/>
        <v>0</v>
      </c>
      <c r="L657" s="24">
        <f t="shared" si="96"/>
        <v>0</v>
      </c>
      <c r="M657" s="21">
        <f t="shared" si="97"/>
        <v>74099.700000000012</v>
      </c>
    </row>
    <row r="658" spans="1:13" x14ac:dyDescent="0.2">
      <c r="A658" s="19">
        <v>653</v>
      </c>
      <c r="B658" s="20">
        <v>37600</v>
      </c>
      <c r="C658" s="21">
        <v>5000</v>
      </c>
      <c r="D658" s="21">
        <f>B658*[1]备注!$D$10</f>
        <v>3835.2000000000003</v>
      </c>
      <c r="E658" s="21">
        <f t="shared" si="90"/>
        <v>28764.799999999999</v>
      </c>
      <c r="F658" s="22">
        <f t="shared" si="91"/>
        <v>0.25</v>
      </c>
      <c r="G658" s="22">
        <f t="shared" si="92"/>
        <v>1005</v>
      </c>
      <c r="H658" s="23">
        <f t="shared" si="93"/>
        <v>6186.2</v>
      </c>
      <c r="I658" s="20">
        <f t="shared" si="94"/>
        <v>-251200</v>
      </c>
      <c r="J658" s="22">
        <f t="shared" si="98"/>
        <v>0.03</v>
      </c>
      <c r="K658" s="22">
        <f t="shared" si="95"/>
        <v>0</v>
      </c>
      <c r="L658" s="24">
        <f t="shared" si="96"/>
        <v>0</v>
      </c>
      <c r="M658" s="21">
        <f t="shared" si="97"/>
        <v>74234.399999999994</v>
      </c>
    </row>
    <row r="659" spans="1:13" x14ac:dyDescent="0.2">
      <c r="A659" s="19">
        <v>654</v>
      </c>
      <c r="B659" s="20">
        <v>37650</v>
      </c>
      <c r="C659" s="21">
        <v>5000</v>
      </c>
      <c r="D659" s="21">
        <f>B659*[1]备注!$D$10</f>
        <v>3840.3</v>
      </c>
      <c r="E659" s="21">
        <f t="shared" si="90"/>
        <v>28809.7</v>
      </c>
      <c r="F659" s="22">
        <f t="shared" si="91"/>
        <v>0.25</v>
      </c>
      <c r="G659" s="22">
        <f t="shared" si="92"/>
        <v>1005</v>
      </c>
      <c r="H659" s="23">
        <f t="shared" si="93"/>
        <v>6197.4250000000002</v>
      </c>
      <c r="I659" s="20">
        <f t="shared" si="94"/>
        <v>-251800</v>
      </c>
      <c r="J659" s="22">
        <f t="shared" si="98"/>
        <v>0.03</v>
      </c>
      <c r="K659" s="22">
        <f t="shared" si="95"/>
        <v>0</v>
      </c>
      <c r="L659" s="24">
        <f t="shared" si="96"/>
        <v>0</v>
      </c>
      <c r="M659" s="21">
        <f t="shared" si="97"/>
        <v>74369.100000000006</v>
      </c>
    </row>
    <row r="660" spans="1:13" x14ac:dyDescent="0.2">
      <c r="A660" s="19">
        <v>655</v>
      </c>
      <c r="B660" s="20">
        <v>37700</v>
      </c>
      <c r="C660" s="21">
        <v>5000</v>
      </c>
      <c r="D660" s="21">
        <f>B660*[1]备注!$D$10</f>
        <v>3845.4</v>
      </c>
      <c r="E660" s="21">
        <f t="shared" si="90"/>
        <v>28854.6</v>
      </c>
      <c r="F660" s="22">
        <f t="shared" si="91"/>
        <v>0.25</v>
      </c>
      <c r="G660" s="22">
        <f t="shared" si="92"/>
        <v>1005</v>
      </c>
      <c r="H660" s="23">
        <f t="shared" si="93"/>
        <v>6208.65</v>
      </c>
      <c r="I660" s="20">
        <f t="shared" si="94"/>
        <v>-252400</v>
      </c>
      <c r="J660" s="22">
        <f t="shared" si="98"/>
        <v>0.03</v>
      </c>
      <c r="K660" s="22">
        <f t="shared" si="95"/>
        <v>0</v>
      </c>
      <c r="L660" s="24">
        <f t="shared" si="96"/>
        <v>0</v>
      </c>
      <c r="M660" s="21">
        <f t="shared" si="97"/>
        <v>74503.799999999988</v>
      </c>
    </row>
    <row r="661" spans="1:13" x14ac:dyDescent="0.2">
      <c r="A661" s="19">
        <v>656</v>
      </c>
      <c r="B661" s="20">
        <v>37750</v>
      </c>
      <c r="C661" s="21">
        <v>5000</v>
      </c>
      <c r="D661" s="21">
        <f>B661*[1]备注!$D$10</f>
        <v>3850.5000000000005</v>
      </c>
      <c r="E661" s="21">
        <f t="shared" si="90"/>
        <v>28899.5</v>
      </c>
      <c r="F661" s="22">
        <f t="shared" si="91"/>
        <v>0.25</v>
      </c>
      <c r="G661" s="22">
        <f t="shared" si="92"/>
        <v>1005</v>
      </c>
      <c r="H661" s="23">
        <f t="shared" si="93"/>
        <v>6219.875</v>
      </c>
      <c r="I661" s="20">
        <f t="shared" si="94"/>
        <v>-253000</v>
      </c>
      <c r="J661" s="22">
        <f t="shared" si="98"/>
        <v>0.03</v>
      </c>
      <c r="K661" s="22">
        <f t="shared" si="95"/>
        <v>0</v>
      </c>
      <c r="L661" s="24">
        <f t="shared" si="96"/>
        <v>0</v>
      </c>
      <c r="M661" s="21">
        <f t="shared" si="97"/>
        <v>74638.5</v>
      </c>
    </row>
    <row r="662" spans="1:13" x14ac:dyDescent="0.2">
      <c r="A662" s="19">
        <v>657</v>
      </c>
      <c r="B662" s="20">
        <v>37800</v>
      </c>
      <c r="C662" s="21">
        <v>5000</v>
      </c>
      <c r="D662" s="21">
        <f>B662*[1]备注!$D$10</f>
        <v>3855.6000000000004</v>
      </c>
      <c r="E662" s="21">
        <f t="shared" si="90"/>
        <v>28944.400000000001</v>
      </c>
      <c r="F662" s="22">
        <f t="shared" si="91"/>
        <v>0.25</v>
      </c>
      <c r="G662" s="22">
        <f t="shared" si="92"/>
        <v>1005</v>
      </c>
      <c r="H662" s="23">
        <f t="shared" si="93"/>
        <v>6231.1</v>
      </c>
      <c r="I662" s="20">
        <f t="shared" si="94"/>
        <v>-253600</v>
      </c>
      <c r="J662" s="22">
        <f t="shared" si="98"/>
        <v>0.03</v>
      </c>
      <c r="K662" s="22">
        <f t="shared" si="95"/>
        <v>0</v>
      </c>
      <c r="L662" s="24">
        <f t="shared" si="96"/>
        <v>0</v>
      </c>
      <c r="M662" s="21">
        <f t="shared" si="97"/>
        <v>74773.200000000012</v>
      </c>
    </row>
    <row r="663" spans="1:13" x14ac:dyDescent="0.2">
      <c r="A663" s="19">
        <v>658</v>
      </c>
      <c r="B663" s="20">
        <v>37850</v>
      </c>
      <c r="C663" s="21">
        <v>5000</v>
      </c>
      <c r="D663" s="21">
        <f>B663*[1]备注!$D$10</f>
        <v>3860.7000000000003</v>
      </c>
      <c r="E663" s="21">
        <f t="shared" si="90"/>
        <v>28989.3</v>
      </c>
      <c r="F663" s="22">
        <f t="shared" si="91"/>
        <v>0.25</v>
      </c>
      <c r="G663" s="22">
        <f t="shared" si="92"/>
        <v>1005</v>
      </c>
      <c r="H663" s="23">
        <f t="shared" si="93"/>
        <v>6242.3249999999998</v>
      </c>
      <c r="I663" s="20">
        <f t="shared" si="94"/>
        <v>-254200</v>
      </c>
      <c r="J663" s="22">
        <f t="shared" si="98"/>
        <v>0.03</v>
      </c>
      <c r="K663" s="22">
        <f t="shared" si="95"/>
        <v>0</v>
      </c>
      <c r="L663" s="24">
        <f t="shared" si="96"/>
        <v>0</v>
      </c>
      <c r="M663" s="21">
        <f t="shared" si="97"/>
        <v>74907.899999999994</v>
      </c>
    </row>
    <row r="664" spans="1:13" x14ac:dyDescent="0.2">
      <c r="A664" s="19">
        <v>659</v>
      </c>
      <c r="B664" s="20">
        <v>37900</v>
      </c>
      <c r="C664" s="21">
        <v>5000</v>
      </c>
      <c r="D664" s="21">
        <f>B664*[1]备注!$D$10</f>
        <v>3865.8</v>
      </c>
      <c r="E664" s="21">
        <f t="shared" si="90"/>
        <v>29034.2</v>
      </c>
      <c r="F664" s="22">
        <f t="shared" si="91"/>
        <v>0.25</v>
      </c>
      <c r="G664" s="22">
        <f t="shared" si="92"/>
        <v>1005</v>
      </c>
      <c r="H664" s="23">
        <f t="shared" si="93"/>
        <v>6253.55</v>
      </c>
      <c r="I664" s="20">
        <f t="shared" si="94"/>
        <v>-254800</v>
      </c>
      <c r="J664" s="22">
        <f t="shared" si="98"/>
        <v>0.03</v>
      </c>
      <c r="K664" s="22">
        <f t="shared" si="95"/>
        <v>0</v>
      </c>
      <c r="L664" s="24">
        <f t="shared" si="96"/>
        <v>0</v>
      </c>
      <c r="M664" s="21">
        <f t="shared" si="97"/>
        <v>75042.600000000006</v>
      </c>
    </row>
    <row r="665" spans="1:13" x14ac:dyDescent="0.2">
      <c r="A665" s="19">
        <v>660</v>
      </c>
      <c r="B665" s="20">
        <v>37950</v>
      </c>
      <c r="C665" s="21">
        <v>5000</v>
      </c>
      <c r="D665" s="21">
        <f>B665*[1]备注!$D$10</f>
        <v>3870.9</v>
      </c>
      <c r="E665" s="21">
        <f t="shared" si="90"/>
        <v>29079.1</v>
      </c>
      <c r="F665" s="22">
        <f t="shared" si="91"/>
        <v>0.25</v>
      </c>
      <c r="G665" s="22">
        <f t="shared" si="92"/>
        <v>1005</v>
      </c>
      <c r="H665" s="23">
        <f t="shared" si="93"/>
        <v>6264.7749999999996</v>
      </c>
      <c r="I665" s="20">
        <f t="shared" si="94"/>
        <v>-255400</v>
      </c>
      <c r="J665" s="22">
        <f t="shared" si="98"/>
        <v>0.03</v>
      </c>
      <c r="K665" s="22">
        <f t="shared" si="95"/>
        <v>0</v>
      </c>
      <c r="L665" s="24">
        <f t="shared" si="96"/>
        <v>0</v>
      </c>
      <c r="M665" s="21">
        <f t="shared" si="97"/>
        <v>75177.299999999988</v>
      </c>
    </row>
    <row r="666" spans="1:13" x14ac:dyDescent="0.2">
      <c r="A666" s="19">
        <v>661</v>
      </c>
      <c r="B666" s="20">
        <v>38000</v>
      </c>
      <c r="C666" s="21">
        <v>5000</v>
      </c>
      <c r="D666" s="21">
        <f>B666*[1]备注!$D$10</f>
        <v>3876.0000000000005</v>
      </c>
      <c r="E666" s="21">
        <f t="shared" si="90"/>
        <v>29124</v>
      </c>
      <c r="F666" s="22">
        <f t="shared" si="91"/>
        <v>0.25</v>
      </c>
      <c r="G666" s="22">
        <f t="shared" si="92"/>
        <v>1005</v>
      </c>
      <c r="H666" s="23">
        <f t="shared" si="93"/>
        <v>6276</v>
      </c>
      <c r="I666" s="20">
        <f t="shared" si="94"/>
        <v>-256000</v>
      </c>
      <c r="J666" s="22">
        <f t="shared" si="98"/>
        <v>0.03</v>
      </c>
      <c r="K666" s="22">
        <f t="shared" si="95"/>
        <v>0</v>
      </c>
      <c r="L666" s="24">
        <f t="shared" si="96"/>
        <v>0</v>
      </c>
      <c r="M666" s="21">
        <f t="shared" si="97"/>
        <v>75312</v>
      </c>
    </row>
    <row r="667" spans="1:13" x14ac:dyDescent="0.2">
      <c r="A667" s="19">
        <v>662</v>
      </c>
      <c r="B667" s="20">
        <v>38050</v>
      </c>
      <c r="C667" s="21">
        <v>5000</v>
      </c>
      <c r="D667" s="21">
        <f>B667*[1]备注!$D$10</f>
        <v>3881.1000000000004</v>
      </c>
      <c r="E667" s="21">
        <f t="shared" si="90"/>
        <v>29168.9</v>
      </c>
      <c r="F667" s="22">
        <f t="shared" si="91"/>
        <v>0.25</v>
      </c>
      <c r="G667" s="22">
        <f t="shared" si="92"/>
        <v>1005</v>
      </c>
      <c r="H667" s="23">
        <f t="shared" si="93"/>
        <v>6287.2250000000004</v>
      </c>
      <c r="I667" s="20">
        <f t="shared" si="94"/>
        <v>-256600</v>
      </c>
      <c r="J667" s="22">
        <f t="shared" si="98"/>
        <v>0.03</v>
      </c>
      <c r="K667" s="22">
        <f t="shared" si="95"/>
        <v>0</v>
      </c>
      <c r="L667" s="24">
        <f t="shared" si="96"/>
        <v>0</v>
      </c>
      <c r="M667" s="21">
        <f t="shared" si="97"/>
        <v>75446.700000000012</v>
      </c>
    </row>
    <row r="668" spans="1:13" x14ac:dyDescent="0.2">
      <c r="A668" s="19">
        <v>663</v>
      </c>
      <c r="B668" s="20">
        <v>38100</v>
      </c>
      <c r="C668" s="21">
        <v>5000</v>
      </c>
      <c r="D668" s="21">
        <f>B668*[1]备注!$D$10</f>
        <v>3886.2000000000003</v>
      </c>
      <c r="E668" s="21">
        <f t="shared" si="90"/>
        <v>29213.8</v>
      </c>
      <c r="F668" s="22">
        <f t="shared" si="91"/>
        <v>0.25</v>
      </c>
      <c r="G668" s="22">
        <f t="shared" si="92"/>
        <v>1005</v>
      </c>
      <c r="H668" s="23">
        <f t="shared" si="93"/>
        <v>6298.45</v>
      </c>
      <c r="I668" s="20">
        <f t="shared" si="94"/>
        <v>-257200</v>
      </c>
      <c r="J668" s="22">
        <f t="shared" si="98"/>
        <v>0.03</v>
      </c>
      <c r="K668" s="22">
        <f t="shared" si="95"/>
        <v>0</v>
      </c>
      <c r="L668" s="24">
        <f t="shared" si="96"/>
        <v>0</v>
      </c>
      <c r="M668" s="21">
        <f t="shared" si="97"/>
        <v>75581.399999999994</v>
      </c>
    </row>
    <row r="669" spans="1:13" x14ac:dyDescent="0.2">
      <c r="A669" s="19">
        <v>664</v>
      </c>
      <c r="B669" s="20">
        <v>38150</v>
      </c>
      <c r="C669" s="21">
        <v>5000</v>
      </c>
      <c r="D669" s="21">
        <f>B669*[1]备注!$D$10</f>
        <v>3891.3</v>
      </c>
      <c r="E669" s="21">
        <f t="shared" si="90"/>
        <v>29258.7</v>
      </c>
      <c r="F669" s="22">
        <f t="shared" si="91"/>
        <v>0.25</v>
      </c>
      <c r="G669" s="22">
        <f t="shared" si="92"/>
        <v>1005</v>
      </c>
      <c r="H669" s="23">
        <f t="shared" si="93"/>
        <v>6309.6750000000002</v>
      </c>
      <c r="I669" s="20">
        <f t="shared" si="94"/>
        <v>-257800</v>
      </c>
      <c r="J669" s="22">
        <f t="shared" si="98"/>
        <v>0.03</v>
      </c>
      <c r="K669" s="22">
        <f t="shared" si="95"/>
        <v>0</v>
      </c>
      <c r="L669" s="24">
        <f t="shared" si="96"/>
        <v>0</v>
      </c>
      <c r="M669" s="21">
        <f t="shared" si="97"/>
        <v>75716.100000000006</v>
      </c>
    </row>
    <row r="670" spans="1:13" x14ac:dyDescent="0.2">
      <c r="A670" s="19">
        <v>665</v>
      </c>
      <c r="B670" s="20">
        <v>38200</v>
      </c>
      <c r="C670" s="21">
        <v>5000</v>
      </c>
      <c r="D670" s="21">
        <f>B670*[1]备注!$D$10</f>
        <v>3896.4</v>
      </c>
      <c r="E670" s="21">
        <f t="shared" si="90"/>
        <v>29303.599999999999</v>
      </c>
      <c r="F670" s="22">
        <f t="shared" si="91"/>
        <v>0.25</v>
      </c>
      <c r="G670" s="22">
        <f t="shared" si="92"/>
        <v>1005</v>
      </c>
      <c r="H670" s="23">
        <f t="shared" si="93"/>
        <v>6320.9</v>
      </c>
      <c r="I670" s="20">
        <f t="shared" si="94"/>
        <v>-258400</v>
      </c>
      <c r="J670" s="22">
        <f t="shared" si="98"/>
        <v>0.03</v>
      </c>
      <c r="K670" s="22">
        <f t="shared" si="95"/>
        <v>0</v>
      </c>
      <c r="L670" s="24">
        <f t="shared" si="96"/>
        <v>0</v>
      </c>
      <c r="M670" s="21">
        <f t="shared" si="97"/>
        <v>75850.799999999988</v>
      </c>
    </row>
    <row r="671" spans="1:13" x14ac:dyDescent="0.2">
      <c r="A671" s="19">
        <v>666</v>
      </c>
      <c r="B671" s="20">
        <v>38250</v>
      </c>
      <c r="C671" s="21">
        <v>5000</v>
      </c>
      <c r="D671" s="21">
        <f>B671*[1]备注!$D$10</f>
        <v>3901.5000000000005</v>
      </c>
      <c r="E671" s="21">
        <f t="shared" si="90"/>
        <v>29348.5</v>
      </c>
      <c r="F671" s="22">
        <f t="shared" si="91"/>
        <v>0.25</v>
      </c>
      <c r="G671" s="22">
        <f t="shared" si="92"/>
        <v>1005</v>
      </c>
      <c r="H671" s="23">
        <f t="shared" si="93"/>
        <v>6332.125</v>
      </c>
      <c r="I671" s="20">
        <f t="shared" si="94"/>
        <v>-259000</v>
      </c>
      <c r="J671" s="22">
        <f t="shared" si="98"/>
        <v>0.03</v>
      </c>
      <c r="K671" s="22">
        <f t="shared" si="95"/>
        <v>0</v>
      </c>
      <c r="L671" s="24">
        <f t="shared" si="96"/>
        <v>0</v>
      </c>
      <c r="M671" s="21">
        <f t="shared" si="97"/>
        <v>75985.5</v>
      </c>
    </row>
    <row r="672" spans="1:13" x14ac:dyDescent="0.2">
      <c r="A672" s="19">
        <v>667</v>
      </c>
      <c r="B672" s="20">
        <v>38300</v>
      </c>
      <c r="C672" s="21">
        <v>5000</v>
      </c>
      <c r="D672" s="21">
        <f>B672*[1]备注!$D$10</f>
        <v>3906.6000000000004</v>
      </c>
      <c r="E672" s="21">
        <f t="shared" si="90"/>
        <v>29393.4</v>
      </c>
      <c r="F672" s="22">
        <f t="shared" si="91"/>
        <v>0.25</v>
      </c>
      <c r="G672" s="22">
        <f t="shared" si="92"/>
        <v>1005</v>
      </c>
      <c r="H672" s="23">
        <f t="shared" si="93"/>
        <v>6343.35</v>
      </c>
      <c r="I672" s="20">
        <f t="shared" si="94"/>
        <v>-259600</v>
      </c>
      <c r="J672" s="22">
        <f t="shared" si="98"/>
        <v>0.03</v>
      </c>
      <c r="K672" s="22">
        <f t="shared" si="95"/>
        <v>0</v>
      </c>
      <c r="L672" s="24">
        <f t="shared" si="96"/>
        <v>0</v>
      </c>
      <c r="M672" s="21">
        <f t="shared" si="97"/>
        <v>76120.200000000012</v>
      </c>
    </row>
    <row r="673" spans="1:13" x14ac:dyDescent="0.2">
      <c r="A673" s="19">
        <v>668</v>
      </c>
      <c r="B673" s="20">
        <v>38350</v>
      </c>
      <c r="C673" s="21">
        <v>5000</v>
      </c>
      <c r="D673" s="21">
        <f>B673*[1]备注!$D$10</f>
        <v>3911.7000000000003</v>
      </c>
      <c r="E673" s="21">
        <f t="shared" si="90"/>
        <v>29438.3</v>
      </c>
      <c r="F673" s="22">
        <f t="shared" si="91"/>
        <v>0.25</v>
      </c>
      <c r="G673" s="22">
        <f t="shared" si="92"/>
        <v>1005</v>
      </c>
      <c r="H673" s="23">
        <f t="shared" si="93"/>
        <v>6354.5749999999998</v>
      </c>
      <c r="I673" s="20">
        <f t="shared" si="94"/>
        <v>-260200</v>
      </c>
      <c r="J673" s="22">
        <f t="shared" si="98"/>
        <v>0.03</v>
      </c>
      <c r="K673" s="22">
        <f t="shared" si="95"/>
        <v>0</v>
      </c>
      <c r="L673" s="24">
        <f t="shared" si="96"/>
        <v>0</v>
      </c>
      <c r="M673" s="21">
        <f t="shared" si="97"/>
        <v>76254.899999999994</v>
      </c>
    </row>
    <row r="674" spans="1:13" x14ac:dyDescent="0.2">
      <c r="A674" s="19">
        <v>669</v>
      </c>
      <c r="B674" s="20">
        <v>38400</v>
      </c>
      <c r="C674" s="21">
        <v>5000</v>
      </c>
      <c r="D674" s="21">
        <f>B674*[1]备注!$D$10</f>
        <v>3916.8</v>
      </c>
      <c r="E674" s="21">
        <f t="shared" si="90"/>
        <v>29483.200000000001</v>
      </c>
      <c r="F674" s="22">
        <f t="shared" si="91"/>
        <v>0.25</v>
      </c>
      <c r="G674" s="22">
        <f t="shared" si="92"/>
        <v>1005</v>
      </c>
      <c r="H674" s="23">
        <f t="shared" si="93"/>
        <v>6365.8</v>
      </c>
      <c r="I674" s="20">
        <f t="shared" si="94"/>
        <v>-260800</v>
      </c>
      <c r="J674" s="22">
        <f t="shared" si="98"/>
        <v>0.03</v>
      </c>
      <c r="K674" s="22">
        <f t="shared" si="95"/>
        <v>0</v>
      </c>
      <c r="L674" s="24">
        <f t="shared" si="96"/>
        <v>0</v>
      </c>
      <c r="M674" s="21">
        <f t="shared" si="97"/>
        <v>76389.600000000006</v>
      </c>
    </row>
    <row r="675" spans="1:13" x14ac:dyDescent="0.2">
      <c r="A675" s="19">
        <v>670</v>
      </c>
      <c r="B675" s="20">
        <v>38450</v>
      </c>
      <c r="C675" s="21">
        <v>5000</v>
      </c>
      <c r="D675" s="21">
        <f>B675*[1]备注!$D$10</f>
        <v>3921.9</v>
      </c>
      <c r="E675" s="21">
        <f t="shared" si="90"/>
        <v>29528.1</v>
      </c>
      <c r="F675" s="22">
        <f t="shared" si="91"/>
        <v>0.25</v>
      </c>
      <c r="G675" s="22">
        <f t="shared" si="92"/>
        <v>1005</v>
      </c>
      <c r="H675" s="23">
        <f t="shared" si="93"/>
        <v>6377.0249999999996</v>
      </c>
      <c r="I675" s="20">
        <f t="shared" si="94"/>
        <v>-261400</v>
      </c>
      <c r="J675" s="22">
        <f t="shared" si="98"/>
        <v>0.03</v>
      </c>
      <c r="K675" s="22">
        <f t="shared" si="95"/>
        <v>0</v>
      </c>
      <c r="L675" s="24">
        <f t="shared" si="96"/>
        <v>0</v>
      </c>
      <c r="M675" s="21">
        <f t="shared" si="97"/>
        <v>76524.299999999988</v>
      </c>
    </row>
    <row r="676" spans="1:13" x14ac:dyDescent="0.2">
      <c r="A676" s="19">
        <v>671</v>
      </c>
      <c r="B676" s="20">
        <v>38500</v>
      </c>
      <c r="C676" s="21">
        <v>5000</v>
      </c>
      <c r="D676" s="21">
        <f>B676*[1]备注!$D$10</f>
        <v>3927.0000000000005</v>
      </c>
      <c r="E676" s="21">
        <f t="shared" si="90"/>
        <v>29573</v>
      </c>
      <c r="F676" s="22">
        <f t="shared" si="91"/>
        <v>0.25</v>
      </c>
      <c r="G676" s="22">
        <f t="shared" si="92"/>
        <v>1005</v>
      </c>
      <c r="H676" s="23">
        <f t="shared" si="93"/>
        <v>6388.25</v>
      </c>
      <c r="I676" s="20">
        <f t="shared" si="94"/>
        <v>-262000</v>
      </c>
      <c r="J676" s="22">
        <f t="shared" si="98"/>
        <v>0.03</v>
      </c>
      <c r="K676" s="22">
        <f t="shared" si="95"/>
        <v>0</v>
      </c>
      <c r="L676" s="24">
        <f t="shared" si="96"/>
        <v>0</v>
      </c>
      <c r="M676" s="21">
        <f t="shared" si="97"/>
        <v>76659</v>
      </c>
    </row>
    <row r="677" spans="1:13" x14ac:dyDescent="0.2">
      <c r="A677" s="19">
        <v>672</v>
      </c>
      <c r="B677" s="20">
        <v>38550</v>
      </c>
      <c r="C677" s="21">
        <v>5000</v>
      </c>
      <c r="D677" s="21">
        <f>B677*[1]备注!$D$10</f>
        <v>3932.1000000000004</v>
      </c>
      <c r="E677" s="21">
        <f t="shared" si="90"/>
        <v>29617.9</v>
      </c>
      <c r="F677" s="22">
        <f t="shared" si="91"/>
        <v>0.25</v>
      </c>
      <c r="G677" s="22">
        <f t="shared" si="92"/>
        <v>1005</v>
      </c>
      <c r="H677" s="23">
        <f t="shared" si="93"/>
        <v>6399.4750000000004</v>
      </c>
      <c r="I677" s="20">
        <f t="shared" si="94"/>
        <v>-262600</v>
      </c>
      <c r="J677" s="22">
        <f t="shared" si="98"/>
        <v>0.03</v>
      </c>
      <c r="K677" s="22">
        <f t="shared" si="95"/>
        <v>0</v>
      </c>
      <c r="L677" s="24">
        <f t="shared" si="96"/>
        <v>0</v>
      </c>
      <c r="M677" s="21">
        <f t="shared" si="97"/>
        <v>76793.700000000012</v>
      </c>
    </row>
    <row r="678" spans="1:13" x14ac:dyDescent="0.2">
      <c r="A678" s="19">
        <v>673</v>
      </c>
      <c r="B678" s="20">
        <v>38600</v>
      </c>
      <c r="C678" s="21">
        <v>5000</v>
      </c>
      <c r="D678" s="21">
        <f>B678*[1]备注!$D$10</f>
        <v>3937.2000000000003</v>
      </c>
      <c r="E678" s="21">
        <f t="shared" si="90"/>
        <v>29662.799999999999</v>
      </c>
      <c r="F678" s="22">
        <f t="shared" si="91"/>
        <v>0.25</v>
      </c>
      <c r="G678" s="22">
        <f t="shared" si="92"/>
        <v>1005</v>
      </c>
      <c r="H678" s="23">
        <f t="shared" si="93"/>
        <v>6410.7</v>
      </c>
      <c r="I678" s="20">
        <f t="shared" si="94"/>
        <v>-263200</v>
      </c>
      <c r="J678" s="22">
        <f t="shared" si="98"/>
        <v>0.03</v>
      </c>
      <c r="K678" s="22">
        <f t="shared" si="95"/>
        <v>0</v>
      </c>
      <c r="L678" s="24">
        <f t="shared" si="96"/>
        <v>0</v>
      </c>
      <c r="M678" s="21">
        <f t="shared" si="97"/>
        <v>76928.399999999994</v>
      </c>
    </row>
    <row r="679" spans="1:13" x14ac:dyDescent="0.2">
      <c r="A679" s="19">
        <v>674</v>
      </c>
      <c r="B679" s="20">
        <v>38650</v>
      </c>
      <c r="C679" s="21">
        <v>5000</v>
      </c>
      <c r="D679" s="21">
        <f>B679*[1]备注!$D$10</f>
        <v>3942.3</v>
      </c>
      <c r="E679" s="21">
        <f t="shared" si="90"/>
        <v>29707.7</v>
      </c>
      <c r="F679" s="22">
        <f t="shared" si="91"/>
        <v>0.25</v>
      </c>
      <c r="G679" s="22">
        <f t="shared" si="92"/>
        <v>1005</v>
      </c>
      <c r="H679" s="23">
        <f t="shared" si="93"/>
        <v>6421.9250000000002</v>
      </c>
      <c r="I679" s="20">
        <f t="shared" si="94"/>
        <v>-263800</v>
      </c>
      <c r="J679" s="22">
        <f t="shared" si="98"/>
        <v>0.03</v>
      </c>
      <c r="K679" s="22">
        <f t="shared" si="95"/>
        <v>0</v>
      </c>
      <c r="L679" s="24">
        <f t="shared" si="96"/>
        <v>0</v>
      </c>
      <c r="M679" s="21">
        <f t="shared" si="97"/>
        <v>77063.100000000006</v>
      </c>
    </row>
    <row r="680" spans="1:13" x14ac:dyDescent="0.2">
      <c r="A680" s="19">
        <v>675</v>
      </c>
      <c r="B680" s="20">
        <v>38700</v>
      </c>
      <c r="C680" s="21">
        <v>5000</v>
      </c>
      <c r="D680" s="21">
        <f>B680*[1]备注!$D$10</f>
        <v>3947.4</v>
      </c>
      <c r="E680" s="21">
        <f t="shared" si="90"/>
        <v>29752.6</v>
      </c>
      <c r="F680" s="22">
        <f t="shared" si="91"/>
        <v>0.25</v>
      </c>
      <c r="G680" s="22">
        <f t="shared" si="92"/>
        <v>1005</v>
      </c>
      <c r="H680" s="23">
        <f t="shared" si="93"/>
        <v>6433.15</v>
      </c>
      <c r="I680" s="20">
        <f t="shared" si="94"/>
        <v>-264400</v>
      </c>
      <c r="J680" s="22">
        <f t="shared" si="98"/>
        <v>0.03</v>
      </c>
      <c r="K680" s="22">
        <f t="shared" si="95"/>
        <v>0</v>
      </c>
      <c r="L680" s="24">
        <f t="shared" si="96"/>
        <v>0</v>
      </c>
      <c r="M680" s="21">
        <f t="shared" si="97"/>
        <v>77197.799999999988</v>
      </c>
    </row>
    <row r="681" spans="1:13" x14ac:dyDescent="0.2">
      <c r="A681" s="19">
        <v>676</v>
      </c>
      <c r="B681" s="20">
        <v>38750</v>
      </c>
      <c r="C681" s="21">
        <v>5000</v>
      </c>
      <c r="D681" s="21">
        <f>B681*[1]备注!$D$10</f>
        <v>3952.5000000000005</v>
      </c>
      <c r="E681" s="21">
        <f t="shared" si="90"/>
        <v>29797.5</v>
      </c>
      <c r="F681" s="22">
        <f t="shared" si="91"/>
        <v>0.25</v>
      </c>
      <c r="G681" s="22">
        <f t="shared" si="92"/>
        <v>1005</v>
      </c>
      <c r="H681" s="23">
        <f t="shared" si="93"/>
        <v>6444.375</v>
      </c>
      <c r="I681" s="20">
        <f t="shared" si="94"/>
        <v>-265000</v>
      </c>
      <c r="J681" s="22">
        <f t="shared" si="98"/>
        <v>0.03</v>
      </c>
      <c r="K681" s="22">
        <f t="shared" si="95"/>
        <v>0</v>
      </c>
      <c r="L681" s="24">
        <f t="shared" si="96"/>
        <v>0</v>
      </c>
      <c r="M681" s="21">
        <f t="shared" si="97"/>
        <v>77332.5</v>
      </c>
    </row>
    <row r="682" spans="1:13" x14ac:dyDescent="0.2">
      <c r="A682" s="19">
        <v>677</v>
      </c>
      <c r="B682" s="20">
        <v>38800</v>
      </c>
      <c r="C682" s="21">
        <v>5000</v>
      </c>
      <c r="D682" s="21">
        <f>B682*[1]备注!$D$10</f>
        <v>3957.6000000000004</v>
      </c>
      <c r="E682" s="21">
        <f t="shared" si="90"/>
        <v>29842.400000000001</v>
      </c>
      <c r="F682" s="22">
        <f t="shared" si="91"/>
        <v>0.25</v>
      </c>
      <c r="G682" s="22">
        <f t="shared" si="92"/>
        <v>1005</v>
      </c>
      <c r="H682" s="23">
        <f t="shared" si="93"/>
        <v>6455.6</v>
      </c>
      <c r="I682" s="20">
        <f t="shared" si="94"/>
        <v>-265600</v>
      </c>
      <c r="J682" s="22">
        <f t="shared" si="98"/>
        <v>0.03</v>
      </c>
      <c r="K682" s="22">
        <f t="shared" si="95"/>
        <v>0</v>
      </c>
      <c r="L682" s="24">
        <f t="shared" si="96"/>
        <v>0</v>
      </c>
      <c r="M682" s="21">
        <f t="shared" si="97"/>
        <v>77467.200000000012</v>
      </c>
    </row>
    <row r="683" spans="1:13" x14ac:dyDescent="0.2">
      <c r="A683" s="19">
        <v>678</v>
      </c>
      <c r="B683" s="20">
        <v>38850</v>
      </c>
      <c r="C683" s="21">
        <v>5000</v>
      </c>
      <c r="D683" s="21">
        <f>B683*[1]备注!$D$10</f>
        <v>3962.7000000000003</v>
      </c>
      <c r="E683" s="21">
        <f t="shared" si="90"/>
        <v>29887.3</v>
      </c>
      <c r="F683" s="22">
        <f t="shared" si="91"/>
        <v>0.25</v>
      </c>
      <c r="G683" s="22">
        <f t="shared" si="92"/>
        <v>1005</v>
      </c>
      <c r="H683" s="23">
        <f t="shared" si="93"/>
        <v>6466.8249999999998</v>
      </c>
      <c r="I683" s="20">
        <f t="shared" si="94"/>
        <v>-266200</v>
      </c>
      <c r="J683" s="22">
        <f t="shared" si="98"/>
        <v>0.03</v>
      </c>
      <c r="K683" s="22">
        <f t="shared" si="95"/>
        <v>0</v>
      </c>
      <c r="L683" s="24">
        <f t="shared" si="96"/>
        <v>0</v>
      </c>
      <c r="M683" s="21">
        <f t="shared" si="97"/>
        <v>77601.899999999994</v>
      </c>
    </row>
    <row r="684" spans="1:13" x14ac:dyDescent="0.2">
      <c r="A684" s="19">
        <v>679</v>
      </c>
      <c r="B684" s="20">
        <v>38900</v>
      </c>
      <c r="C684" s="21">
        <v>5000</v>
      </c>
      <c r="D684" s="21">
        <f>B684*[1]备注!$D$10</f>
        <v>3967.8</v>
      </c>
      <c r="E684" s="21">
        <f t="shared" si="90"/>
        <v>29932.2</v>
      </c>
      <c r="F684" s="22">
        <f t="shared" si="91"/>
        <v>0.25</v>
      </c>
      <c r="G684" s="22">
        <f t="shared" si="92"/>
        <v>1005</v>
      </c>
      <c r="H684" s="23">
        <f t="shared" si="93"/>
        <v>6478.05</v>
      </c>
      <c r="I684" s="20">
        <f t="shared" si="94"/>
        <v>-266800</v>
      </c>
      <c r="J684" s="22">
        <f t="shared" si="98"/>
        <v>0.03</v>
      </c>
      <c r="K684" s="22">
        <f t="shared" si="95"/>
        <v>0</v>
      </c>
      <c r="L684" s="24">
        <f t="shared" si="96"/>
        <v>0</v>
      </c>
      <c r="M684" s="21">
        <f t="shared" si="97"/>
        <v>77736.600000000006</v>
      </c>
    </row>
    <row r="685" spans="1:13" x14ac:dyDescent="0.2">
      <c r="A685" s="19">
        <v>680</v>
      </c>
      <c r="B685" s="20">
        <v>38950</v>
      </c>
      <c r="C685" s="21">
        <v>5000</v>
      </c>
      <c r="D685" s="21">
        <f>B685*[1]备注!$D$10</f>
        <v>3972.9</v>
      </c>
      <c r="E685" s="21">
        <f t="shared" si="90"/>
        <v>29977.1</v>
      </c>
      <c r="F685" s="22">
        <f t="shared" si="91"/>
        <v>0.25</v>
      </c>
      <c r="G685" s="22">
        <f t="shared" si="92"/>
        <v>1005</v>
      </c>
      <c r="H685" s="23">
        <f t="shared" si="93"/>
        <v>6489.2749999999996</v>
      </c>
      <c r="I685" s="20">
        <f t="shared" si="94"/>
        <v>-267400</v>
      </c>
      <c r="J685" s="22">
        <f t="shared" si="98"/>
        <v>0.03</v>
      </c>
      <c r="K685" s="22">
        <f t="shared" si="95"/>
        <v>0</v>
      </c>
      <c r="L685" s="24">
        <f t="shared" si="96"/>
        <v>0</v>
      </c>
      <c r="M685" s="21">
        <f t="shared" si="97"/>
        <v>77871.299999999988</v>
      </c>
    </row>
    <row r="686" spans="1:13" x14ac:dyDescent="0.2">
      <c r="A686" s="19">
        <v>681</v>
      </c>
      <c r="B686" s="20">
        <v>39000</v>
      </c>
      <c r="C686" s="21">
        <v>5000</v>
      </c>
      <c r="D686" s="21">
        <f>B686*[1]备注!$D$10</f>
        <v>3978.0000000000005</v>
      </c>
      <c r="E686" s="21">
        <f t="shared" si="90"/>
        <v>30022</v>
      </c>
      <c r="F686" s="22">
        <f t="shared" si="91"/>
        <v>0.25</v>
      </c>
      <c r="G686" s="22">
        <f t="shared" si="92"/>
        <v>1005</v>
      </c>
      <c r="H686" s="23">
        <f t="shared" si="93"/>
        <v>6500.5</v>
      </c>
      <c r="I686" s="20">
        <f t="shared" si="94"/>
        <v>-268000</v>
      </c>
      <c r="J686" s="22">
        <f t="shared" si="98"/>
        <v>0.03</v>
      </c>
      <c r="K686" s="22">
        <f t="shared" si="95"/>
        <v>0</v>
      </c>
      <c r="L686" s="24">
        <f t="shared" si="96"/>
        <v>0</v>
      </c>
      <c r="M686" s="21">
        <f t="shared" si="97"/>
        <v>78006</v>
      </c>
    </row>
    <row r="687" spans="1:13" x14ac:dyDescent="0.2">
      <c r="A687" s="19">
        <v>682</v>
      </c>
      <c r="B687" s="20">
        <v>39050</v>
      </c>
      <c r="C687" s="21">
        <v>5000</v>
      </c>
      <c r="D687" s="21">
        <f>B687*[1]备注!$D$10</f>
        <v>3983.1000000000004</v>
      </c>
      <c r="E687" s="21">
        <f t="shared" si="90"/>
        <v>30066.9</v>
      </c>
      <c r="F687" s="22">
        <f t="shared" si="91"/>
        <v>0.25</v>
      </c>
      <c r="G687" s="22">
        <f t="shared" si="92"/>
        <v>1005</v>
      </c>
      <c r="H687" s="23">
        <f t="shared" si="93"/>
        <v>6511.7250000000004</v>
      </c>
      <c r="I687" s="20">
        <f t="shared" si="94"/>
        <v>-268600</v>
      </c>
      <c r="J687" s="22">
        <f t="shared" si="98"/>
        <v>0.03</v>
      </c>
      <c r="K687" s="22">
        <f t="shared" si="95"/>
        <v>0</v>
      </c>
      <c r="L687" s="24">
        <f t="shared" si="96"/>
        <v>0</v>
      </c>
      <c r="M687" s="21">
        <f t="shared" si="97"/>
        <v>78140.700000000012</v>
      </c>
    </row>
    <row r="688" spans="1:13" x14ac:dyDescent="0.2">
      <c r="A688" s="19">
        <v>683</v>
      </c>
      <c r="B688" s="20">
        <v>39100</v>
      </c>
      <c r="C688" s="21">
        <v>5000</v>
      </c>
      <c r="D688" s="21">
        <f>B688*[1]备注!$D$10</f>
        <v>3988.2000000000003</v>
      </c>
      <c r="E688" s="21">
        <f t="shared" si="90"/>
        <v>30111.8</v>
      </c>
      <c r="F688" s="22">
        <f t="shared" si="91"/>
        <v>0.25</v>
      </c>
      <c r="G688" s="22">
        <f t="shared" si="92"/>
        <v>1005</v>
      </c>
      <c r="H688" s="23">
        <f t="shared" si="93"/>
        <v>6522.95</v>
      </c>
      <c r="I688" s="20">
        <f t="shared" si="94"/>
        <v>-269200</v>
      </c>
      <c r="J688" s="22">
        <f t="shared" si="98"/>
        <v>0.03</v>
      </c>
      <c r="K688" s="22">
        <f t="shared" si="95"/>
        <v>0</v>
      </c>
      <c r="L688" s="24">
        <f t="shared" si="96"/>
        <v>0</v>
      </c>
      <c r="M688" s="21">
        <f t="shared" si="97"/>
        <v>78275.399999999994</v>
      </c>
    </row>
    <row r="689" spans="1:13" x14ac:dyDescent="0.2">
      <c r="A689" s="19">
        <v>684</v>
      </c>
      <c r="B689" s="20">
        <v>39150</v>
      </c>
      <c r="C689" s="21">
        <v>5000</v>
      </c>
      <c r="D689" s="21">
        <f>B689*[1]备注!$D$10</f>
        <v>3993.3</v>
      </c>
      <c r="E689" s="21">
        <f t="shared" si="90"/>
        <v>30156.7</v>
      </c>
      <c r="F689" s="22">
        <f t="shared" si="91"/>
        <v>0.25</v>
      </c>
      <c r="G689" s="22">
        <f t="shared" si="92"/>
        <v>1005</v>
      </c>
      <c r="H689" s="23">
        <f t="shared" si="93"/>
        <v>6534.1750000000002</v>
      </c>
      <c r="I689" s="20">
        <f t="shared" si="94"/>
        <v>-269800</v>
      </c>
      <c r="J689" s="22">
        <f t="shared" si="98"/>
        <v>0.03</v>
      </c>
      <c r="K689" s="22">
        <f t="shared" si="95"/>
        <v>0</v>
      </c>
      <c r="L689" s="24">
        <f t="shared" si="96"/>
        <v>0</v>
      </c>
      <c r="M689" s="21">
        <f t="shared" si="97"/>
        <v>78410.100000000006</v>
      </c>
    </row>
    <row r="690" spans="1:13" x14ac:dyDescent="0.2">
      <c r="A690" s="19">
        <v>685</v>
      </c>
      <c r="B690" s="20">
        <v>39200</v>
      </c>
      <c r="C690" s="21">
        <v>5000</v>
      </c>
      <c r="D690" s="21">
        <f>B690*[1]备注!$D$10</f>
        <v>3998.4</v>
      </c>
      <c r="E690" s="21">
        <f t="shared" si="90"/>
        <v>30201.599999999999</v>
      </c>
      <c r="F690" s="22">
        <f t="shared" si="91"/>
        <v>0.25</v>
      </c>
      <c r="G690" s="22">
        <f t="shared" si="92"/>
        <v>1005</v>
      </c>
      <c r="H690" s="23">
        <f t="shared" si="93"/>
        <v>6545.4</v>
      </c>
      <c r="I690" s="20">
        <f t="shared" si="94"/>
        <v>-270400</v>
      </c>
      <c r="J690" s="22">
        <f t="shared" si="98"/>
        <v>0.03</v>
      </c>
      <c r="K690" s="22">
        <f t="shared" si="95"/>
        <v>0</v>
      </c>
      <c r="L690" s="24">
        <f t="shared" si="96"/>
        <v>0</v>
      </c>
      <c r="M690" s="21">
        <f t="shared" si="97"/>
        <v>78544.799999999988</v>
      </c>
    </row>
    <row r="691" spans="1:13" x14ac:dyDescent="0.2">
      <c r="A691" s="19">
        <v>686</v>
      </c>
      <c r="B691" s="20">
        <v>39250</v>
      </c>
      <c r="C691" s="21">
        <v>5000</v>
      </c>
      <c r="D691" s="21">
        <f>B691*[1]备注!$D$10</f>
        <v>4003.5000000000005</v>
      </c>
      <c r="E691" s="21">
        <f t="shared" si="90"/>
        <v>30246.5</v>
      </c>
      <c r="F691" s="22">
        <f t="shared" si="91"/>
        <v>0.25</v>
      </c>
      <c r="G691" s="22">
        <f t="shared" si="92"/>
        <v>1005</v>
      </c>
      <c r="H691" s="23">
        <f t="shared" si="93"/>
        <v>6556.625</v>
      </c>
      <c r="I691" s="20">
        <f t="shared" si="94"/>
        <v>-271000</v>
      </c>
      <c r="J691" s="22">
        <f t="shared" si="98"/>
        <v>0.03</v>
      </c>
      <c r="K691" s="22">
        <f t="shared" si="95"/>
        <v>0</v>
      </c>
      <c r="L691" s="24">
        <f t="shared" si="96"/>
        <v>0</v>
      </c>
      <c r="M691" s="21">
        <f t="shared" si="97"/>
        <v>78679.5</v>
      </c>
    </row>
    <row r="692" spans="1:13" x14ac:dyDescent="0.2">
      <c r="A692" s="19">
        <v>687</v>
      </c>
      <c r="B692" s="20">
        <v>39300</v>
      </c>
      <c r="C692" s="21">
        <v>5000</v>
      </c>
      <c r="D692" s="21">
        <f>B692*[1]备注!$D$10</f>
        <v>4008.6000000000004</v>
      </c>
      <c r="E692" s="21">
        <f t="shared" si="90"/>
        <v>30291.4</v>
      </c>
      <c r="F692" s="22">
        <f t="shared" si="91"/>
        <v>0.25</v>
      </c>
      <c r="G692" s="22">
        <f t="shared" si="92"/>
        <v>1005</v>
      </c>
      <c r="H692" s="23">
        <f t="shared" si="93"/>
        <v>6567.85</v>
      </c>
      <c r="I692" s="20">
        <f t="shared" si="94"/>
        <v>-271600</v>
      </c>
      <c r="J692" s="22">
        <f t="shared" si="98"/>
        <v>0.03</v>
      </c>
      <c r="K692" s="22">
        <f t="shared" si="95"/>
        <v>0</v>
      </c>
      <c r="L692" s="24">
        <f t="shared" si="96"/>
        <v>0</v>
      </c>
      <c r="M692" s="21">
        <f t="shared" si="97"/>
        <v>78814.200000000012</v>
      </c>
    </row>
    <row r="693" spans="1:13" x14ac:dyDescent="0.2">
      <c r="A693" s="19">
        <v>688</v>
      </c>
      <c r="B693" s="20">
        <v>39350</v>
      </c>
      <c r="C693" s="21">
        <v>5000</v>
      </c>
      <c r="D693" s="21">
        <f>B693*[1]备注!$D$10</f>
        <v>4013.7000000000003</v>
      </c>
      <c r="E693" s="21">
        <f t="shared" si="90"/>
        <v>30336.3</v>
      </c>
      <c r="F693" s="22">
        <f t="shared" si="91"/>
        <v>0.25</v>
      </c>
      <c r="G693" s="22">
        <f t="shared" si="92"/>
        <v>1005</v>
      </c>
      <c r="H693" s="23">
        <f t="shared" si="93"/>
        <v>6579.0749999999998</v>
      </c>
      <c r="I693" s="20">
        <f t="shared" si="94"/>
        <v>-272200</v>
      </c>
      <c r="J693" s="22">
        <f t="shared" si="98"/>
        <v>0.03</v>
      </c>
      <c r="K693" s="22">
        <f t="shared" si="95"/>
        <v>0</v>
      </c>
      <c r="L693" s="24">
        <f t="shared" si="96"/>
        <v>0</v>
      </c>
      <c r="M693" s="21">
        <f t="shared" si="97"/>
        <v>78948.899999999994</v>
      </c>
    </row>
    <row r="694" spans="1:13" x14ac:dyDescent="0.2">
      <c r="A694" s="19">
        <v>689</v>
      </c>
      <c r="B694" s="20">
        <v>39400</v>
      </c>
      <c r="C694" s="21">
        <v>5000</v>
      </c>
      <c r="D694" s="21">
        <f>B694*[1]备注!$D$10</f>
        <v>4018.8</v>
      </c>
      <c r="E694" s="21">
        <f t="shared" si="90"/>
        <v>30381.200000000001</v>
      </c>
      <c r="F694" s="22">
        <f t="shared" si="91"/>
        <v>0.25</v>
      </c>
      <c r="G694" s="22">
        <f t="shared" si="92"/>
        <v>1005</v>
      </c>
      <c r="H694" s="23">
        <f t="shared" si="93"/>
        <v>6590.3</v>
      </c>
      <c r="I694" s="20">
        <f t="shared" si="94"/>
        <v>-272800</v>
      </c>
      <c r="J694" s="22">
        <f t="shared" si="98"/>
        <v>0.03</v>
      </c>
      <c r="K694" s="22">
        <f t="shared" si="95"/>
        <v>0</v>
      </c>
      <c r="L694" s="24">
        <f t="shared" si="96"/>
        <v>0</v>
      </c>
      <c r="M694" s="21">
        <f t="shared" si="97"/>
        <v>79083.600000000006</v>
      </c>
    </row>
    <row r="695" spans="1:13" x14ac:dyDescent="0.2">
      <c r="A695" s="19">
        <v>690</v>
      </c>
      <c r="B695" s="20">
        <v>39450</v>
      </c>
      <c r="C695" s="21">
        <v>5000</v>
      </c>
      <c r="D695" s="21">
        <f>B695*[1]备注!$D$10</f>
        <v>4023.9</v>
      </c>
      <c r="E695" s="21">
        <f t="shared" si="90"/>
        <v>30426.1</v>
      </c>
      <c r="F695" s="22">
        <f t="shared" si="91"/>
        <v>0.25</v>
      </c>
      <c r="G695" s="22">
        <f t="shared" si="92"/>
        <v>1005</v>
      </c>
      <c r="H695" s="23">
        <f t="shared" si="93"/>
        <v>6601.5249999999996</v>
      </c>
      <c r="I695" s="20">
        <f t="shared" si="94"/>
        <v>-273400</v>
      </c>
      <c r="J695" s="22">
        <f t="shared" si="98"/>
        <v>0.03</v>
      </c>
      <c r="K695" s="22">
        <f t="shared" si="95"/>
        <v>0</v>
      </c>
      <c r="L695" s="24">
        <f t="shared" si="96"/>
        <v>0</v>
      </c>
      <c r="M695" s="21">
        <f t="shared" si="97"/>
        <v>79218.299999999988</v>
      </c>
    </row>
    <row r="696" spans="1:13" x14ac:dyDescent="0.2">
      <c r="A696" s="19">
        <v>691</v>
      </c>
      <c r="B696" s="20">
        <v>39500</v>
      </c>
      <c r="C696" s="21">
        <v>5000</v>
      </c>
      <c r="D696" s="21">
        <f>B696*[1]备注!$D$10</f>
        <v>4029.0000000000005</v>
      </c>
      <c r="E696" s="21">
        <f t="shared" si="90"/>
        <v>30471</v>
      </c>
      <c r="F696" s="22">
        <f t="shared" si="91"/>
        <v>0.25</v>
      </c>
      <c r="G696" s="22">
        <f t="shared" si="92"/>
        <v>1005</v>
      </c>
      <c r="H696" s="23">
        <f t="shared" si="93"/>
        <v>6612.75</v>
      </c>
      <c r="I696" s="20">
        <f t="shared" si="94"/>
        <v>-274000</v>
      </c>
      <c r="J696" s="22">
        <f t="shared" si="98"/>
        <v>0.03</v>
      </c>
      <c r="K696" s="22">
        <f t="shared" si="95"/>
        <v>0</v>
      </c>
      <c r="L696" s="24">
        <f t="shared" si="96"/>
        <v>0</v>
      </c>
      <c r="M696" s="21">
        <f t="shared" si="97"/>
        <v>79353</v>
      </c>
    </row>
    <row r="697" spans="1:13" x14ac:dyDescent="0.2">
      <c r="A697" s="19">
        <v>692</v>
      </c>
      <c r="B697" s="20">
        <v>39550</v>
      </c>
      <c r="C697" s="21">
        <v>5000</v>
      </c>
      <c r="D697" s="21">
        <f>B697*[1]备注!$D$10</f>
        <v>4034.1000000000004</v>
      </c>
      <c r="E697" s="21">
        <f t="shared" si="90"/>
        <v>30515.9</v>
      </c>
      <c r="F697" s="22">
        <f t="shared" si="91"/>
        <v>0.25</v>
      </c>
      <c r="G697" s="22">
        <f t="shared" si="92"/>
        <v>1005</v>
      </c>
      <c r="H697" s="23">
        <f t="shared" si="93"/>
        <v>6623.9750000000004</v>
      </c>
      <c r="I697" s="20">
        <f t="shared" si="94"/>
        <v>-274600</v>
      </c>
      <c r="J697" s="22">
        <f t="shared" si="98"/>
        <v>0.03</v>
      </c>
      <c r="K697" s="22">
        <f t="shared" si="95"/>
        <v>0</v>
      </c>
      <c r="L697" s="24">
        <f t="shared" si="96"/>
        <v>0</v>
      </c>
      <c r="M697" s="21">
        <f t="shared" si="97"/>
        <v>79487.700000000012</v>
      </c>
    </row>
    <row r="698" spans="1:13" x14ac:dyDescent="0.2">
      <c r="A698" s="19">
        <v>693</v>
      </c>
      <c r="B698" s="20">
        <v>39600</v>
      </c>
      <c r="C698" s="21">
        <v>5000</v>
      </c>
      <c r="D698" s="21">
        <f>B698*[1]备注!$D$10</f>
        <v>4039.2000000000003</v>
      </c>
      <c r="E698" s="21">
        <f t="shared" si="90"/>
        <v>30560.799999999999</v>
      </c>
      <c r="F698" s="22">
        <f t="shared" si="91"/>
        <v>0.25</v>
      </c>
      <c r="G698" s="22">
        <f t="shared" si="92"/>
        <v>1005</v>
      </c>
      <c r="H698" s="23">
        <f t="shared" si="93"/>
        <v>6635.2</v>
      </c>
      <c r="I698" s="20">
        <f t="shared" si="94"/>
        <v>-275200</v>
      </c>
      <c r="J698" s="22">
        <f t="shared" si="98"/>
        <v>0.03</v>
      </c>
      <c r="K698" s="22">
        <f t="shared" si="95"/>
        <v>0</v>
      </c>
      <c r="L698" s="24">
        <f t="shared" si="96"/>
        <v>0</v>
      </c>
      <c r="M698" s="21">
        <f t="shared" si="97"/>
        <v>79622.399999999994</v>
      </c>
    </row>
    <row r="699" spans="1:13" x14ac:dyDescent="0.2">
      <c r="A699" s="19">
        <v>694</v>
      </c>
      <c r="B699" s="20">
        <v>39650</v>
      </c>
      <c r="C699" s="21">
        <v>5000</v>
      </c>
      <c r="D699" s="21">
        <f>B699*[1]备注!$D$10</f>
        <v>4044.3</v>
      </c>
      <c r="E699" s="21">
        <f t="shared" si="90"/>
        <v>30605.7</v>
      </c>
      <c r="F699" s="22">
        <f t="shared" si="91"/>
        <v>0.25</v>
      </c>
      <c r="G699" s="22">
        <f t="shared" si="92"/>
        <v>1005</v>
      </c>
      <c r="H699" s="23">
        <f t="shared" si="93"/>
        <v>6646.4250000000002</v>
      </c>
      <c r="I699" s="20">
        <f t="shared" si="94"/>
        <v>-275800</v>
      </c>
      <c r="J699" s="22">
        <f t="shared" si="98"/>
        <v>0.03</v>
      </c>
      <c r="K699" s="22">
        <f t="shared" si="95"/>
        <v>0</v>
      </c>
      <c r="L699" s="24">
        <f t="shared" si="96"/>
        <v>0</v>
      </c>
      <c r="M699" s="21">
        <f t="shared" si="97"/>
        <v>79757.100000000006</v>
      </c>
    </row>
    <row r="700" spans="1:13" x14ac:dyDescent="0.2">
      <c r="A700" s="19">
        <v>695</v>
      </c>
      <c r="B700" s="20">
        <v>39700</v>
      </c>
      <c r="C700" s="21">
        <v>5000</v>
      </c>
      <c r="D700" s="21">
        <f>B700*[1]备注!$D$10</f>
        <v>4049.4</v>
      </c>
      <c r="E700" s="21">
        <f t="shared" si="90"/>
        <v>30650.6</v>
      </c>
      <c r="F700" s="22">
        <f t="shared" si="91"/>
        <v>0.25</v>
      </c>
      <c r="G700" s="22">
        <f t="shared" si="92"/>
        <v>1005</v>
      </c>
      <c r="H700" s="23">
        <f t="shared" si="93"/>
        <v>6657.65</v>
      </c>
      <c r="I700" s="20">
        <f t="shared" si="94"/>
        <v>-276400</v>
      </c>
      <c r="J700" s="22">
        <f t="shared" si="98"/>
        <v>0.03</v>
      </c>
      <c r="K700" s="22">
        <f t="shared" si="95"/>
        <v>0</v>
      </c>
      <c r="L700" s="24">
        <f t="shared" si="96"/>
        <v>0</v>
      </c>
      <c r="M700" s="21">
        <f t="shared" si="97"/>
        <v>79891.799999999988</v>
      </c>
    </row>
    <row r="701" spans="1:13" x14ac:dyDescent="0.2">
      <c r="A701" s="19">
        <v>696</v>
      </c>
      <c r="B701" s="20">
        <v>39750</v>
      </c>
      <c r="C701" s="21">
        <v>5000</v>
      </c>
      <c r="D701" s="21">
        <f>B701*[1]备注!$D$10</f>
        <v>4054.5000000000005</v>
      </c>
      <c r="E701" s="21">
        <f t="shared" si="90"/>
        <v>30695.5</v>
      </c>
      <c r="F701" s="22">
        <f t="shared" si="91"/>
        <v>0.25</v>
      </c>
      <c r="G701" s="22">
        <f t="shared" si="92"/>
        <v>1005</v>
      </c>
      <c r="H701" s="23">
        <f t="shared" si="93"/>
        <v>6668.875</v>
      </c>
      <c r="I701" s="20">
        <f t="shared" si="94"/>
        <v>-277000</v>
      </c>
      <c r="J701" s="22">
        <f t="shared" si="98"/>
        <v>0.03</v>
      </c>
      <c r="K701" s="22">
        <f t="shared" si="95"/>
        <v>0</v>
      </c>
      <c r="L701" s="24">
        <f t="shared" si="96"/>
        <v>0</v>
      </c>
      <c r="M701" s="21">
        <f t="shared" si="97"/>
        <v>80026.5</v>
      </c>
    </row>
    <row r="702" spans="1:13" x14ac:dyDescent="0.2">
      <c r="A702" s="19">
        <v>697</v>
      </c>
      <c r="B702" s="20">
        <v>39800</v>
      </c>
      <c r="C702" s="21">
        <v>5000</v>
      </c>
      <c r="D702" s="21">
        <f>B702*[1]备注!$D$10</f>
        <v>4059.6000000000004</v>
      </c>
      <c r="E702" s="21">
        <f t="shared" si="90"/>
        <v>30740.400000000001</v>
      </c>
      <c r="F702" s="22">
        <f>IF(E702&lt;=1500,0.03,IF(E702&lt;=4500,0.1,IF(E702&lt;=9000,0.2,IF(E702&lt;=35000,0.25,IF(E702&lt;=55000,0.3,IF(E702&lt;=80000,0.35,0.45))))))</f>
        <v>0.25</v>
      </c>
      <c r="G702" s="22">
        <f>IF(E702&lt;=1500,0,IF(E702&lt;=4500,105,IF(E702&lt;=9000,555,IF(E702&lt;=35000,1005,IF(E702&lt;=55000,2755,IF(E702&lt;=80000,5505,13505))))))</f>
        <v>1005</v>
      </c>
      <c r="H702" s="23">
        <f>E702*F702-G702</f>
        <v>6680.1</v>
      </c>
      <c r="I702" s="20">
        <f t="shared" si="94"/>
        <v>-277600</v>
      </c>
      <c r="J702" s="22">
        <f>IF(I702/12&lt;=1500,0.03,IF(I702/12&lt;=4500,0.1,IF(I702/12&lt;=9000,0.2,IF(I702/12&lt;=35000,0.25,IF(I702/12&lt;=55000,0.3,IF(I702/12&lt;=80000,0.35,0.45))))))</f>
        <v>0.03</v>
      </c>
      <c r="K702" s="22">
        <f>IF(I702/12&lt;=1500,0,IF(I702/12&lt;=4500,105,IF(I702/12&lt;=9000,555,IF(I702/12&lt;=35000,1005,IF(I702/12&lt;=55000,2755,IF(I702/12&lt;=80000,5505,13505))))))</f>
        <v>0</v>
      </c>
      <c r="L702" s="24">
        <f t="shared" si="96"/>
        <v>0</v>
      </c>
      <c r="M702" s="21">
        <f>L702+H702*12</f>
        <v>80161.200000000012</v>
      </c>
    </row>
    <row r="703" spans="1:13" x14ac:dyDescent="0.2">
      <c r="A703" s="19">
        <v>698</v>
      </c>
      <c r="B703" s="20">
        <v>39850</v>
      </c>
      <c r="C703" s="21">
        <v>5000</v>
      </c>
      <c r="D703" s="21">
        <f>B703*[1]备注!$D$10</f>
        <v>4064.7000000000003</v>
      </c>
      <c r="E703" s="21">
        <f t="shared" si="90"/>
        <v>30785.3</v>
      </c>
      <c r="F703" s="22">
        <f>IF(E703&lt;=1500,0.03,IF(E703&lt;=4500,0.1,IF(E703&lt;=9000,0.2,IF(E703&lt;=35000,0.25,IF(E703&lt;=55000,0.3,IF(E703&lt;=80000,0.35,0.45))))))</f>
        <v>0.25</v>
      </c>
      <c r="G703" s="22">
        <f>IF(E703&lt;=1500,0,IF(E703&lt;=4500,105,IF(E703&lt;=9000,555,IF(E703&lt;=35000,1005,IF(E703&lt;=55000,2755,IF(E703&lt;=80000,5505,13505))))))</f>
        <v>1005</v>
      </c>
      <c r="H703" s="23">
        <f>E703*F703-G703</f>
        <v>6691.3249999999998</v>
      </c>
      <c r="I703" s="20">
        <f t="shared" si="94"/>
        <v>-278200</v>
      </c>
      <c r="J703" s="22">
        <f>IF(I703/12&lt;=1500,0.03,IF(I703/12&lt;=4500,0.1,IF(I703/12&lt;=9000,0.2,IF(I703/12&lt;=35000,0.25,IF(I703/12&lt;=55000,0.3,IF(I703/12&lt;=80000,0.35,0.45))))))</f>
        <v>0.03</v>
      </c>
      <c r="K703" s="22">
        <f>IF(I703/12&lt;=1500,0,IF(I703/12&lt;=4500,105,IF(I703/12&lt;=9000,555,IF(I703/12&lt;=35000,1005,IF(I703/12&lt;=55000,2755,IF(I703/12&lt;=80000,5505,13505))))))</f>
        <v>0</v>
      </c>
      <c r="L703" s="24">
        <f t="shared" si="96"/>
        <v>0</v>
      </c>
      <c r="M703" s="21">
        <f>L703+H703*12</f>
        <v>80295.899999999994</v>
      </c>
    </row>
    <row r="704" spans="1:13" x14ac:dyDescent="0.2">
      <c r="A704" s="19">
        <v>699</v>
      </c>
      <c r="B704" s="20">
        <v>39900</v>
      </c>
      <c r="C704" s="21">
        <v>5000</v>
      </c>
      <c r="D704" s="21">
        <f>B704*[1]备注!$D$10</f>
        <v>4069.8</v>
      </c>
      <c r="E704" s="21">
        <f t="shared" si="90"/>
        <v>30830.2</v>
      </c>
      <c r="F704" s="22">
        <f>IF(E704&lt;=1500,0.03,IF(E704&lt;=4500,0.1,IF(E704&lt;=9000,0.2,IF(E704&lt;=35000,0.25,IF(E704&lt;=55000,0.3,IF(E704&lt;=80000,0.35,0.45))))))</f>
        <v>0.25</v>
      </c>
      <c r="G704" s="22">
        <f>IF(E704&lt;=1500,0,IF(E704&lt;=4500,105,IF(E704&lt;=9000,555,IF(E704&lt;=35000,1005,IF(E704&lt;=55000,2755,IF(E704&lt;=80000,5505,13505))))))</f>
        <v>1005</v>
      </c>
      <c r="H704" s="23">
        <f>E704*F704-G704</f>
        <v>6702.55</v>
      </c>
      <c r="I704" s="20">
        <f t="shared" si="94"/>
        <v>-278800</v>
      </c>
      <c r="J704" s="22">
        <f>IF(I704/12&lt;=1500,0.03,IF(I704/12&lt;=4500,0.1,IF(I704/12&lt;=9000,0.2,IF(I704/12&lt;=35000,0.25,IF(I704/12&lt;=55000,0.3,IF(I704/12&lt;=80000,0.35,0.45))))))</f>
        <v>0.03</v>
      </c>
      <c r="K704" s="22">
        <f>IF(I704/12&lt;=1500,0,IF(I704/12&lt;=4500,105,IF(I704/12&lt;=9000,555,IF(I704/12&lt;=35000,1005,IF(I704/12&lt;=55000,2755,IF(I704/12&lt;=80000,5505,13505))))))</f>
        <v>0</v>
      </c>
      <c r="L704" s="24">
        <f t="shared" si="96"/>
        <v>0</v>
      </c>
      <c r="M704" s="21">
        <f>L704+H704*12</f>
        <v>80430.600000000006</v>
      </c>
    </row>
    <row r="705" spans="1:13" x14ac:dyDescent="0.2">
      <c r="A705" s="19">
        <v>700</v>
      </c>
      <c r="B705" s="20">
        <v>39950</v>
      </c>
      <c r="C705" s="21">
        <v>5000</v>
      </c>
      <c r="D705" s="21">
        <f>B705*[1]备注!$D$10</f>
        <v>4074.9</v>
      </c>
      <c r="E705" s="21">
        <f t="shared" si="90"/>
        <v>30875.1</v>
      </c>
      <c r="F705" s="22">
        <f>IF(E705&lt;=1500,0.03,IF(E705&lt;=4500,0.1,IF(E705&lt;=9000,0.2,IF(E705&lt;=35000,0.25,IF(E705&lt;=55000,0.3,IF(E705&lt;=80000,0.35,0.45))))))</f>
        <v>0.25</v>
      </c>
      <c r="G705" s="22">
        <f>IF(E705&lt;=1500,0,IF(E705&lt;=4500,105,IF(E705&lt;=9000,555,IF(E705&lt;=35000,1005,IF(E705&lt;=55000,2755,IF(E705&lt;=80000,5505,13505))))))</f>
        <v>1005</v>
      </c>
      <c r="H705" s="23">
        <f>E705*F705-G705</f>
        <v>6713.7749999999996</v>
      </c>
      <c r="I705" s="20">
        <f t="shared" si="94"/>
        <v>-279400</v>
      </c>
      <c r="J705" s="22">
        <f>IF(I705/12&lt;=1500,0.03,IF(I705/12&lt;=4500,0.1,IF(I705/12&lt;=9000,0.2,IF(I705/12&lt;=35000,0.25,IF(I705/12&lt;=55000,0.3,IF(I705/12&lt;=80000,0.35,0.45))))))</f>
        <v>0.03</v>
      </c>
      <c r="K705" s="22">
        <f>IF(I705/12&lt;=1500,0,IF(I705/12&lt;=4500,105,IF(I705/12&lt;=9000,555,IF(I705/12&lt;=35000,1005,IF(I705/12&lt;=55000,2755,IF(I705/12&lt;=80000,5505,13505))))))</f>
        <v>0</v>
      </c>
      <c r="L705" s="24">
        <f t="shared" si="96"/>
        <v>0</v>
      </c>
      <c r="M705" s="21">
        <f>L705+H705*12</f>
        <v>80565.299999999988</v>
      </c>
    </row>
    <row r="706" spans="1:13" x14ac:dyDescent="0.2">
      <c r="A706" s="19">
        <v>701</v>
      </c>
      <c r="B706" s="20">
        <v>40000</v>
      </c>
      <c r="C706" s="21">
        <v>5000</v>
      </c>
      <c r="D706" s="21">
        <f>B706*[1]备注!$D$10</f>
        <v>4080.0000000000005</v>
      </c>
      <c r="E706" s="21">
        <f t="shared" si="90"/>
        <v>30920</v>
      </c>
      <c r="F706" s="22">
        <f t="shared" ref="F706:F769" si="99">IF(E706&lt;=1500,0.03,IF(E706&lt;=4500,0.1,IF(E706&lt;=9000,0.2,IF(E706&lt;=35000,0.25,IF(E706&lt;=55000,0.3,IF(E706&lt;=80000,0.35,0.45))))))</f>
        <v>0.25</v>
      </c>
      <c r="G706" s="22">
        <f t="shared" ref="G706:G769" si="100">IF(E706&lt;=1500,0,IF(E706&lt;=4500,105,IF(E706&lt;=9000,555,IF(E706&lt;=35000,1005,IF(E706&lt;=55000,2755,IF(E706&lt;=80000,5505,13505))))))</f>
        <v>1005</v>
      </c>
      <c r="H706" s="23">
        <f t="shared" ref="H706:H769" si="101">E706*F706-G706</f>
        <v>6725</v>
      </c>
      <c r="I706" s="20">
        <f t="shared" si="94"/>
        <v>-280000</v>
      </c>
      <c r="J706" s="22">
        <f t="shared" ref="J706:J769" si="102">IF(I706/12&lt;=1500,0.03,IF(I706/12&lt;=4500,0.1,IF(I706/12&lt;=9000,0.2,IF(I706/12&lt;=35000,0.25,IF(I706/12&lt;=55000,0.3,IF(I706/12&lt;=80000,0.35,0.45))))))</f>
        <v>0.03</v>
      </c>
      <c r="K706" s="22">
        <f t="shared" ref="K706:K769" si="103">IF(I706/12&lt;=1500,0,IF(I706/12&lt;=4500,105,IF(I706/12&lt;=9000,555,IF(I706/12&lt;=35000,1005,IF(I706/12&lt;=55000,2755,IF(I706/12&lt;=80000,5505,13505))))))</f>
        <v>0</v>
      </c>
      <c r="L706" s="24">
        <f t="shared" si="96"/>
        <v>0</v>
      </c>
      <c r="M706" s="21">
        <f t="shared" ref="M706:M769" si="104">L706+H706*12</f>
        <v>80700</v>
      </c>
    </row>
    <row r="707" spans="1:13" x14ac:dyDescent="0.2">
      <c r="A707" s="19">
        <v>702</v>
      </c>
      <c r="B707" s="20">
        <v>40050</v>
      </c>
      <c r="C707" s="21">
        <v>5000</v>
      </c>
      <c r="D707" s="21">
        <f>B707*[1]备注!$D$10</f>
        <v>4085.1000000000004</v>
      </c>
      <c r="E707" s="21">
        <f t="shared" si="90"/>
        <v>30964.9</v>
      </c>
      <c r="F707" s="22">
        <f t="shared" si="99"/>
        <v>0.25</v>
      </c>
      <c r="G707" s="22">
        <f t="shared" si="100"/>
        <v>1005</v>
      </c>
      <c r="H707" s="23">
        <f t="shared" si="101"/>
        <v>6736.2250000000004</v>
      </c>
      <c r="I707" s="20">
        <f t="shared" si="94"/>
        <v>-280600</v>
      </c>
      <c r="J707" s="22">
        <f t="shared" si="102"/>
        <v>0.03</v>
      </c>
      <c r="K707" s="22">
        <f t="shared" si="103"/>
        <v>0</v>
      </c>
      <c r="L707" s="24">
        <f t="shared" si="96"/>
        <v>0</v>
      </c>
      <c r="M707" s="21">
        <f t="shared" si="104"/>
        <v>80834.700000000012</v>
      </c>
    </row>
    <row r="708" spans="1:13" x14ac:dyDescent="0.2">
      <c r="A708" s="19">
        <v>703</v>
      </c>
      <c r="B708" s="20">
        <v>40100</v>
      </c>
      <c r="C708" s="21">
        <v>5000</v>
      </c>
      <c r="D708" s="21">
        <f>B708*[1]备注!$D$10</f>
        <v>4090.2000000000003</v>
      </c>
      <c r="E708" s="21">
        <f t="shared" si="90"/>
        <v>31009.8</v>
      </c>
      <c r="F708" s="22">
        <f t="shared" si="99"/>
        <v>0.25</v>
      </c>
      <c r="G708" s="22">
        <f t="shared" si="100"/>
        <v>1005</v>
      </c>
      <c r="H708" s="23">
        <f t="shared" si="101"/>
        <v>6747.45</v>
      </c>
      <c r="I708" s="20">
        <f t="shared" si="94"/>
        <v>-281200</v>
      </c>
      <c r="J708" s="22">
        <f t="shared" si="102"/>
        <v>0.03</v>
      </c>
      <c r="K708" s="22">
        <f t="shared" si="103"/>
        <v>0</v>
      </c>
      <c r="L708" s="24">
        <f t="shared" si="96"/>
        <v>0</v>
      </c>
      <c r="M708" s="21">
        <f t="shared" si="104"/>
        <v>80969.399999999994</v>
      </c>
    </row>
    <row r="709" spans="1:13" x14ac:dyDescent="0.2">
      <c r="A709" s="19">
        <v>704</v>
      </c>
      <c r="B709" s="20">
        <v>40150</v>
      </c>
      <c r="C709" s="21">
        <v>5000</v>
      </c>
      <c r="D709" s="21">
        <f>B709*[1]备注!$D$10</f>
        <v>4095.3</v>
      </c>
      <c r="E709" s="21">
        <f t="shared" si="90"/>
        <v>31054.7</v>
      </c>
      <c r="F709" s="22">
        <f t="shared" si="99"/>
        <v>0.25</v>
      </c>
      <c r="G709" s="22">
        <f t="shared" si="100"/>
        <v>1005</v>
      </c>
      <c r="H709" s="23">
        <f t="shared" si="101"/>
        <v>6758.6750000000002</v>
      </c>
      <c r="I709" s="20">
        <f t="shared" si="94"/>
        <v>-281800</v>
      </c>
      <c r="J709" s="22">
        <f t="shared" si="102"/>
        <v>0.03</v>
      </c>
      <c r="K709" s="22">
        <f t="shared" si="103"/>
        <v>0</v>
      </c>
      <c r="L709" s="24">
        <f t="shared" si="96"/>
        <v>0</v>
      </c>
      <c r="M709" s="21">
        <f t="shared" si="104"/>
        <v>81104.100000000006</v>
      </c>
    </row>
    <row r="710" spans="1:13" x14ac:dyDescent="0.2">
      <c r="A710" s="19">
        <v>705</v>
      </c>
      <c r="B710" s="20">
        <v>40200</v>
      </c>
      <c r="C710" s="21">
        <v>5000</v>
      </c>
      <c r="D710" s="21">
        <f>B710*[1]备注!$D$10</f>
        <v>4100.4000000000005</v>
      </c>
      <c r="E710" s="21">
        <f t="shared" si="90"/>
        <v>31099.599999999999</v>
      </c>
      <c r="F710" s="22">
        <f t="shared" si="99"/>
        <v>0.25</v>
      </c>
      <c r="G710" s="22">
        <f t="shared" si="100"/>
        <v>1005</v>
      </c>
      <c r="H710" s="23">
        <f t="shared" si="101"/>
        <v>6769.9</v>
      </c>
      <c r="I710" s="20">
        <f t="shared" si="94"/>
        <v>-282400</v>
      </c>
      <c r="J710" s="22">
        <f t="shared" si="102"/>
        <v>0.03</v>
      </c>
      <c r="K710" s="22">
        <f t="shared" si="103"/>
        <v>0</v>
      </c>
      <c r="L710" s="24">
        <f t="shared" si="96"/>
        <v>0</v>
      </c>
      <c r="M710" s="21">
        <f t="shared" si="104"/>
        <v>81238.799999999988</v>
      </c>
    </row>
    <row r="711" spans="1:13" x14ac:dyDescent="0.2">
      <c r="A711" s="19">
        <v>706</v>
      </c>
      <c r="B711" s="20">
        <v>40250</v>
      </c>
      <c r="C711" s="21">
        <v>5000</v>
      </c>
      <c r="D711" s="21">
        <f>B711*[1]备注!$D$10</f>
        <v>4105.5</v>
      </c>
      <c r="E711" s="21">
        <f t="shared" ref="E711:E774" si="105">B711-C711-D711</f>
        <v>31144.5</v>
      </c>
      <c r="F711" s="22">
        <f t="shared" si="99"/>
        <v>0.25</v>
      </c>
      <c r="G711" s="22">
        <f t="shared" si="100"/>
        <v>1005</v>
      </c>
      <c r="H711" s="23">
        <f t="shared" si="101"/>
        <v>6781.125</v>
      </c>
      <c r="I711" s="20">
        <f t="shared" ref="I711:I774" si="106">$B$4-$B711*12</f>
        <v>-283000</v>
      </c>
      <c r="J711" s="22">
        <f t="shared" si="102"/>
        <v>0.03</v>
      </c>
      <c r="K711" s="22">
        <f t="shared" si="103"/>
        <v>0</v>
      </c>
      <c r="L711" s="24">
        <f t="shared" ref="L711:L774" si="107">IF(I711&gt;0,I711*J711-K711,0)</f>
        <v>0</v>
      </c>
      <c r="M711" s="21">
        <f t="shared" si="104"/>
        <v>81373.5</v>
      </c>
    </row>
    <row r="712" spans="1:13" x14ac:dyDescent="0.2">
      <c r="A712" s="19">
        <v>707</v>
      </c>
      <c r="B712" s="20">
        <v>40300</v>
      </c>
      <c r="C712" s="21">
        <v>5000</v>
      </c>
      <c r="D712" s="21">
        <f>B712*[1]备注!$D$10</f>
        <v>4110.6000000000004</v>
      </c>
      <c r="E712" s="21">
        <f t="shared" si="105"/>
        <v>31189.4</v>
      </c>
      <c r="F712" s="22">
        <f t="shared" si="99"/>
        <v>0.25</v>
      </c>
      <c r="G712" s="22">
        <f t="shared" si="100"/>
        <v>1005</v>
      </c>
      <c r="H712" s="23">
        <f t="shared" si="101"/>
        <v>6792.35</v>
      </c>
      <c r="I712" s="20">
        <f t="shared" si="106"/>
        <v>-283600</v>
      </c>
      <c r="J712" s="22">
        <f t="shared" si="102"/>
        <v>0.03</v>
      </c>
      <c r="K712" s="22">
        <f t="shared" si="103"/>
        <v>0</v>
      </c>
      <c r="L712" s="24">
        <f t="shared" si="107"/>
        <v>0</v>
      </c>
      <c r="M712" s="21">
        <f t="shared" si="104"/>
        <v>81508.200000000012</v>
      </c>
    </row>
    <row r="713" spans="1:13" x14ac:dyDescent="0.2">
      <c r="A713" s="19">
        <v>708</v>
      </c>
      <c r="B713" s="20">
        <v>40350</v>
      </c>
      <c r="C713" s="21">
        <v>5000</v>
      </c>
      <c r="D713" s="21">
        <f>B713*[1]备注!$D$10</f>
        <v>4115.7000000000007</v>
      </c>
      <c r="E713" s="21">
        <f t="shared" si="105"/>
        <v>31234.3</v>
      </c>
      <c r="F713" s="22">
        <f t="shared" si="99"/>
        <v>0.25</v>
      </c>
      <c r="G713" s="22">
        <f t="shared" si="100"/>
        <v>1005</v>
      </c>
      <c r="H713" s="23">
        <f t="shared" si="101"/>
        <v>6803.5749999999998</v>
      </c>
      <c r="I713" s="20">
        <f t="shared" si="106"/>
        <v>-284200</v>
      </c>
      <c r="J713" s="22">
        <f t="shared" si="102"/>
        <v>0.03</v>
      </c>
      <c r="K713" s="22">
        <f t="shared" si="103"/>
        <v>0</v>
      </c>
      <c r="L713" s="24">
        <f t="shared" si="107"/>
        <v>0</v>
      </c>
      <c r="M713" s="21">
        <f t="shared" si="104"/>
        <v>81642.899999999994</v>
      </c>
    </row>
    <row r="714" spans="1:13" x14ac:dyDescent="0.2">
      <c r="A714" s="19">
        <v>709</v>
      </c>
      <c r="B714" s="20">
        <v>40400</v>
      </c>
      <c r="C714" s="21">
        <v>5000</v>
      </c>
      <c r="D714" s="21">
        <f>B714*[1]备注!$D$10</f>
        <v>4120.8</v>
      </c>
      <c r="E714" s="21">
        <f t="shared" si="105"/>
        <v>31279.200000000001</v>
      </c>
      <c r="F714" s="22">
        <f t="shared" si="99"/>
        <v>0.25</v>
      </c>
      <c r="G714" s="22">
        <f t="shared" si="100"/>
        <v>1005</v>
      </c>
      <c r="H714" s="23">
        <f t="shared" si="101"/>
        <v>6814.8</v>
      </c>
      <c r="I714" s="20">
        <f t="shared" si="106"/>
        <v>-284800</v>
      </c>
      <c r="J714" s="22">
        <f t="shared" si="102"/>
        <v>0.03</v>
      </c>
      <c r="K714" s="22">
        <f t="shared" si="103"/>
        <v>0</v>
      </c>
      <c r="L714" s="24">
        <f t="shared" si="107"/>
        <v>0</v>
      </c>
      <c r="M714" s="21">
        <f t="shared" si="104"/>
        <v>81777.600000000006</v>
      </c>
    </row>
    <row r="715" spans="1:13" x14ac:dyDescent="0.2">
      <c r="A715" s="19">
        <v>710</v>
      </c>
      <c r="B715" s="20">
        <v>40450</v>
      </c>
      <c r="C715" s="21">
        <v>5000</v>
      </c>
      <c r="D715" s="21">
        <f>B715*[1]备注!$D$10</f>
        <v>4125.9000000000005</v>
      </c>
      <c r="E715" s="21">
        <f t="shared" si="105"/>
        <v>31324.1</v>
      </c>
      <c r="F715" s="22">
        <f t="shared" si="99"/>
        <v>0.25</v>
      </c>
      <c r="G715" s="22">
        <f t="shared" si="100"/>
        <v>1005</v>
      </c>
      <c r="H715" s="23">
        <f t="shared" si="101"/>
        <v>6826.0249999999996</v>
      </c>
      <c r="I715" s="20">
        <f t="shared" si="106"/>
        <v>-285400</v>
      </c>
      <c r="J715" s="22">
        <f t="shared" si="102"/>
        <v>0.03</v>
      </c>
      <c r="K715" s="22">
        <f t="shared" si="103"/>
        <v>0</v>
      </c>
      <c r="L715" s="24">
        <f t="shared" si="107"/>
        <v>0</v>
      </c>
      <c r="M715" s="21">
        <f t="shared" si="104"/>
        <v>81912.299999999988</v>
      </c>
    </row>
    <row r="716" spans="1:13" x14ac:dyDescent="0.2">
      <c r="A716" s="19">
        <v>711</v>
      </c>
      <c r="B716" s="20">
        <v>40500</v>
      </c>
      <c r="C716" s="21">
        <v>5000</v>
      </c>
      <c r="D716" s="21">
        <f>B716*[1]备注!$D$10</f>
        <v>4131</v>
      </c>
      <c r="E716" s="21">
        <f t="shared" si="105"/>
        <v>31369</v>
      </c>
      <c r="F716" s="22">
        <f t="shared" si="99"/>
        <v>0.25</v>
      </c>
      <c r="G716" s="22">
        <f t="shared" si="100"/>
        <v>1005</v>
      </c>
      <c r="H716" s="23">
        <f t="shared" si="101"/>
        <v>6837.25</v>
      </c>
      <c r="I716" s="20">
        <f t="shared" si="106"/>
        <v>-286000</v>
      </c>
      <c r="J716" s="22">
        <f t="shared" si="102"/>
        <v>0.03</v>
      </c>
      <c r="K716" s="22">
        <f t="shared" si="103"/>
        <v>0</v>
      </c>
      <c r="L716" s="24">
        <f t="shared" si="107"/>
        <v>0</v>
      </c>
      <c r="M716" s="21">
        <f t="shared" si="104"/>
        <v>82047</v>
      </c>
    </row>
    <row r="717" spans="1:13" x14ac:dyDescent="0.2">
      <c r="A717" s="19">
        <v>712</v>
      </c>
      <c r="B717" s="20">
        <v>40550</v>
      </c>
      <c r="C717" s="21">
        <v>5000</v>
      </c>
      <c r="D717" s="21">
        <f>B717*[1]备注!$D$10</f>
        <v>4136.1000000000004</v>
      </c>
      <c r="E717" s="21">
        <f t="shared" si="105"/>
        <v>31413.9</v>
      </c>
      <c r="F717" s="22">
        <f t="shared" si="99"/>
        <v>0.25</v>
      </c>
      <c r="G717" s="22">
        <f t="shared" si="100"/>
        <v>1005</v>
      </c>
      <c r="H717" s="23">
        <f t="shared" si="101"/>
        <v>6848.4750000000004</v>
      </c>
      <c r="I717" s="20">
        <f t="shared" si="106"/>
        <v>-286600</v>
      </c>
      <c r="J717" s="22">
        <f t="shared" si="102"/>
        <v>0.03</v>
      </c>
      <c r="K717" s="22">
        <f t="shared" si="103"/>
        <v>0</v>
      </c>
      <c r="L717" s="24">
        <f t="shared" si="107"/>
        <v>0</v>
      </c>
      <c r="M717" s="21">
        <f t="shared" si="104"/>
        <v>82181.700000000012</v>
      </c>
    </row>
    <row r="718" spans="1:13" x14ac:dyDescent="0.2">
      <c r="A718" s="19">
        <v>713</v>
      </c>
      <c r="B718" s="20">
        <v>40600</v>
      </c>
      <c r="C718" s="21">
        <v>5000</v>
      </c>
      <c r="D718" s="21">
        <f>B718*[1]备注!$D$10</f>
        <v>4141.2000000000007</v>
      </c>
      <c r="E718" s="21">
        <f t="shared" si="105"/>
        <v>31458.799999999999</v>
      </c>
      <c r="F718" s="22">
        <f t="shared" si="99"/>
        <v>0.25</v>
      </c>
      <c r="G718" s="22">
        <f t="shared" si="100"/>
        <v>1005</v>
      </c>
      <c r="H718" s="23">
        <f t="shared" si="101"/>
        <v>6859.7</v>
      </c>
      <c r="I718" s="20">
        <f t="shared" si="106"/>
        <v>-287200</v>
      </c>
      <c r="J718" s="22">
        <f t="shared" si="102"/>
        <v>0.03</v>
      </c>
      <c r="K718" s="22">
        <f t="shared" si="103"/>
        <v>0</v>
      </c>
      <c r="L718" s="24">
        <f t="shared" si="107"/>
        <v>0</v>
      </c>
      <c r="M718" s="21">
        <f t="shared" si="104"/>
        <v>82316.399999999994</v>
      </c>
    </row>
    <row r="719" spans="1:13" x14ac:dyDescent="0.2">
      <c r="A719" s="19">
        <v>714</v>
      </c>
      <c r="B719" s="20">
        <v>40650</v>
      </c>
      <c r="C719" s="21">
        <v>5000</v>
      </c>
      <c r="D719" s="21">
        <f>B719*[1]备注!$D$10</f>
        <v>4146.3</v>
      </c>
      <c r="E719" s="21">
        <f t="shared" si="105"/>
        <v>31503.7</v>
      </c>
      <c r="F719" s="22">
        <f t="shared" si="99"/>
        <v>0.25</v>
      </c>
      <c r="G719" s="22">
        <f t="shared" si="100"/>
        <v>1005</v>
      </c>
      <c r="H719" s="23">
        <f t="shared" si="101"/>
        <v>6870.9250000000002</v>
      </c>
      <c r="I719" s="20">
        <f t="shared" si="106"/>
        <v>-287800</v>
      </c>
      <c r="J719" s="22">
        <f t="shared" si="102"/>
        <v>0.03</v>
      </c>
      <c r="K719" s="22">
        <f t="shared" si="103"/>
        <v>0</v>
      </c>
      <c r="L719" s="24">
        <f t="shared" si="107"/>
        <v>0</v>
      </c>
      <c r="M719" s="21">
        <f t="shared" si="104"/>
        <v>82451.100000000006</v>
      </c>
    </row>
    <row r="720" spans="1:13" x14ac:dyDescent="0.2">
      <c r="A720" s="19">
        <v>715</v>
      </c>
      <c r="B720" s="20">
        <v>40700</v>
      </c>
      <c r="C720" s="21">
        <v>5000</v>
      </c>
      <c r="D720" s="21">
        <f>B720*[1]备注!$D$10</f>
        <v>4151.4000000000005</v>
      </c>
      <c r="E720" s="21">
        <f t="shared" si="105"/>
        <v>31548.6</v>
      </c>
      <c r="F720" s="22">
        <f t="shared" si="99"/>
        <v>0.25</v>
      </c>
      <c r="G720" s="22">
        <f t="shared" si="100"/>
        <v>1005</v>
      </c>
      <c r="H720" s="23">
        <f t="shared" si="101"/>
        <v>6882.15</v>
      </c>
      <c r="I720" s="20">
        <f t="shared" si="106"/>
        <v>-288400</v>
      </c>
      <c r="J720" s="22">
        <f t="shared" si="102"/>
        <v>0.03</v>
      </c>
      <c r="K720" s="22">
        <f t="shared" si="103"/>
        <v>0</v>
      </c>
      <c r="L720" s="24">
        <f t="shared" si="107"/>
        <v>0</v>
      </c>
      <c r="M720" s="21">
        <f t="shared" si="104"/>
        <v>82585.799999999988</v>
      </c>
    </row>
    <row r="721" spans="1:13" x14ac:dyDescent="0.2">
      <c r="A721" s="19">
        <v>716</v>
      </c>
      <c r="B721" s="20">
        <v>40750</v>
      </c>
      <c r="C721" s="21">
        <v>5000</v>
      </c>
      <c r="D721" s="21">
        <f>B721*[1]备注!$D$10</f>
        <v>4156.5</v>
      </c>
      <c r="E721" s="21">
        <f t="shared" si="105"/>
        <v>31593.5</v>
      </c>
      <c r="F721" s="22">
        <f t="shared" si="99"/>
        <v>0.25</v>
      </c>
      <c r="G721" s="22">
        <f t="shared" si="100"/>
        <v>1005</v>
      </c>
      <c r="H721" s="23">
        <f t="shared" si="101"/>
        <v>6893.375</v>
      </c>
      <c r="I721" s="20">
        <f t="shared" si="106"/>
        <v>-289000</v>
      </c>
      <c r="J721" s="22">
        <f t="shared" si="102"/>
        <v>0.03</v>
      </c>
      <c r="K721" s="22">
        <f t="shared" si="103"/>
        <v>0</v>
      </c>
      <c r="L721" s="24">
        <f t="shared" si="107"/>
        <v>0</v>
      </c>
      <c r="M721" s="21">
        <f t="shared" si="104"/>
        <v>82720.5</v>
      </c>
    </row>
    <row r="722" spans="1:13" x14ac:dyDescent="0.2">
      <c r="A722" s="19">
        <v>717</v>
      </c>
      <c r="B722" s="20">
        <v>40800</v>
      </c>
      <c r="C722" s="21">
        <v>5000</v>
      </c>
      <c r="D722" s="21">
        <f>B722*[1]备注!$D$10</f>
        <v>4161.6000000000004</v>
      </c>
      <c r="E722" s="21">
        <f t="shared" si="105"/>
        <v>31638.400000000001</v>
      </c>
      <c r="F722" s="22">
        <f t="shared" si="99"/>
        <v>0.25</v>
      </c>
      <c r="G722" s="22">
        <f t="shared" si="100"/>
        <v>1005</v>
      </c>
      <c r="H722" s="23">
        <f t="shared" si="101"/>
        <v>6904.6</v>
      </c>
      <c r="I722" s="20">
        <f t="shared" si="106"/>
        <v>-289600</v>
      </c>
      <c r="J722" s="22">
        <f t="shared" si="102"/>
        <v>0.03</v>
      </c>
      <c r="K722" s="22">
        <f t="shared" si="103"/>
        <v>0</v>
      </c>
      <c r="L722" s="24">
        <f t="shared" si="107"/>
        <v>0</v>
      </c>
      <c r="M722" s="21">
        <f t="shared" si="104"/>
        <v>82855.200000000012</v>
      </c>
    </row>
    <row r="723" spans="1:13" x14ac:dyDescent="0.2">
      <c r="A723" s="19">
        <v>718</v>
      </c>
      <c r="B723" s="20">
        <v>40850</v>
      </c>
      <c r="C723" s="21">
        <v>5000</v>
      </c>
      <c r="D723" s="21">
        <f>B723*[1]备注!$D$10</f>
        <v>4166.7000000000007</v>
      </c>
      <c r="E723" s="21">
        <f t="shared" si="105"/>
        <v>31683.3</v>
      </c>
      <c r="F723" s="22">
        <f t="shared" si="99"/>
        <v>0.25</v>
      </c>
      <c r="G723" s="22">
        <f t="shared" si="100"/>
        <v>1005</v>
      </c>
      <c r="H723" s="23">
        <f t="shared" si="101"/>
        <v>6915.8249999999998</v>
      </c>
      <c r="I723" s="20">
        <f t="shared" si="106"/>
        <v>-290200</v>
      </c>
      <c r="J723" s="22">
        <f t="shared" si="102"/>
        <v>0.03</v>
      </c>
      <c r="K723" s="22">
        <f t="shared" si="103"/>
        <v>0</v>
      </c>
      <c r="L723" s="24">
        <f t="shared" si="107"/>
        <v>0</v>
      </c>
      <c r="M723" s="21">
        <f t="shared" si="104"/>
        <v>82989.899999999994</v>
      </c>
    </row>
    <row r="724" spans="1:13" x14ac:dyDescent="0.2">
      <c r="A724" s="19">
        <v>719</v>
      </c>
      <c r="B724" s="20">
        <v>40900</v>
      </c>
      <c r="C724" s="21">
        <v>5000</v>
      </c>
      <c r="D724" s="21">
        <f>B724*[1]备注!$D$10</f>
        <v>4171.8</v>
      </c>
      <c r="E724" s="21">
        <f t="shared" si="105"/>
        <v>31728.2</v>
      </c>
      <c r="F724" s="22">
        <f t="shared" si="99"/>
        <v>0.25</v>
      </c>
      <c r="G724" s="22">
        <f t="shared" si="100"/>
        <v>1005</v>
      </c>
      <c r="H724" s="23">
        <f t="shared" si="101"/>
        <v>6927.05</v>
      </c>
      <c r="I724" s="20">
        <f t="shared" si="106"/>
        <v>-290800</v>
      </c>
      <c r="J724" s="22">
        <f t="shared" si="102"/>
        <v>0.03</v>
      </c>
      <c r="K724" s="22">
        <f t="shared" si="103"/>
        <v>0</v>
      </c>
      <c r="L724" s="24">
        <f t="shared" si="107"/>
        <v>0</v>
      </c>
      <c r="M724" s="21">
        <f t="shared" si="104"/>
        <v>83124.600000000006</v>
      </c>
    </row>
    <row r="725" spans="1:13" x14ac:dyDescent="0.2">
      <c r="A725" s="19">
        <v>720</v>
      </c>
      <c r="B725" s="20">
        <v>40950</v>
      </c>
      <c r="C725" s="21">
        <v>5000</v>
      </c>
      <c r="D725" s="21">
        <f>B725*[1]备注!$D$10</f>
        <v>4176.9000000000005</v>
      </c>
      <c r="E725" s="21">
        <f t="shared" si="105"/>
        <v>31773.1</v>
      </c>
      <c r="F725" s="22">
        <f t="shared" si="99"/>
        <v>0.25</v>
      </c>
      <c r="G725" s="22">
        <f t="shared" si="100"/>
        <v>1005</v>
      </c>
      <c r="H725" s="23">
        <f t="shared" si="101"/>
        <v>6938.2749999999996</v>
      </c>
      <c r="I725" s="20">
        <f t="shared" si="106"/>
        <v>-291400</v>
      </c>
      <c r="J725" s="22">
        <f t="shared" si="102"/>
        <v>0.03</v>
      </c>
      <c r="K725" s="22">
        <f t="shared" si="103"/>
        <v>0</v>
      </c>
      <c r="L725" s="24">
        <f t="shared" si="107"/>
        <v>0</v>
      </c>
      <c r="M725" s="21">
        <f t="shared" si="104"/>
        <v>83259.299999999988</v>
      </c>
    </row>
    <row r="726" spans="1:13" x14ac:dyDescent="0.2">
      <c r="A726" s="19">
        <v>721</v>
      </c>
      <c r="B726" s="20">
        <v>41000</v>
      </c>
      <c r="C726" s="21">
        <v>5000</v>
      </c>
      <c r="D726" s="21">
        <f>B726*[1]备注!$D$10</f>
        <v>4182</v>
      </c>
      <c r="E726" s="21">
        <f t="shared" si="105"/>
        <v>31818</v>
      </c>
      <c r="F726" s="22">
        <f t="shared" si="99"/>
        <v>0.25</v>
      </c>
      <c r="G726" s="22">
        <f t="shared" si="100"/>
        <v>1005</v>
      </c>
      <c r="H726" s="23">
        <f t="shared" si="101"/>
        <v>6949.5</v>
      </c>
      <c r="I726" s="20">
        <f t="shared" si="106"/>
        <v>-292000</v>
      </c>
      <c r="J726" s="22">
        <f t="shared" si="102"/>
        <v>0.03</v>
      </c>
      <c r="K726" s="22">
        <f t="shared" si="103"/>
        <v>0</v>
      </c>
      <c r="L726" s="24">
        <f t="shared" si="107"/>
        <v>0</v>
      </c>
      <c r="M726" s="21">
        <f t="shared" si="104"/>
        <v>83394</v>
      </c>
    </row>
    <row r="727" spans="1:13" x14ac:dyDescent="0.2">
      <c r="A727" s="19">
        <v>722</v>
      </c>
      <c r="B727" s="20">
        <v>41050</v>
      </c>
      <c r="C727" s="21">
        <v>5000</v>
      </c>
      <c r="D727" s="21">
        <f>B727*[1]备注!$D$10</f>
        <v>4187.1000000000004</v>
      </c>
      <c r="E727" s="21">
        <f t="shared" si="105"/>
        <v>31862.9</v>
      </c>
      <c r="F727" s="22">
        <f t="shared" si="99"/>
        <v>0.25</v>
      </c>
      <c r="G727" s="22">
        <f t="shared" si="100"/>
        <v>1005</v>
      </c>
      <c r="H727" s="23">
        <f t="shared" si="101"/>
        <v>6960.7250000000004</v>
      </c>
      <c r="I727" s="20">
        <f t="shared" si="106"/>
        <v>-292600</v>
      </c>
      <c r="J727" s="22">
        <f t="shared" si="102"/>
        <v>0.03</v>
      </c>
      <c r="K727" s="22">
        <f t="shared" si="103"/>
        <v>0</v>
      </c>
      <c r="L727" s="24">
        <f t="shared" si="107"/>
        <v>0</v>
      </c>
      <c r="M727" s="21">
        <f t="shared" si="104"/>
        <v>83528.700000000012</v>
      </c>
    </row>
    <row r="728" spans="1:13" x14ac:dyDescent="0.2">
      <c r="A728" s="19">
        <v>723</v>
      </c>
      <c r="B728" s="20">
        <v>41100</v>
      </c>
      <c r="C728" s="21">
        <v>5000</v>
      </c>
      <c r="D728" s="21">
        <f>B728*[1]备注!$D$10</f>
        <v>4192.2000000000007</v>
      </c>
      <c r="E728" s="21">
        <f t="shared" si="105"/>
        <v>31907.8</v>
      </c>
      <c r="F728" s="22">
        <f t="shared" si="99"/>
        <v>0.25</v>
      </c>
      <c r="G728" s="22">
        <f t="shared" si="100"/>
        <v>1005</v>
      </c>
      <c r="H728" s="23">
        <f t="shared" si="101"/>
        <v>6971.95</v>
      </c>
      <c r="I728" s="20">
        <f t="shared" si="106"/>
        <v>-293200</v>
      </c>
      <c r="J728" s="22">
        <f t="shared" si="102"/>
        <v>0.03</v>
      </c>
      <c r="K728" s="22">
        <f t="shared" si="103"/>
        <v>0</v>
      </c>
      <c r="L728" s="24">
        <f t="shared" si="107"/>
        <v>0</v>
      </c>
      <c r="M728" s="21">
        <f t="shared" si="104"/>
        <v>83663.399999999994</v>
      </c>
    </row>
    <row r="729" spans="1:13" x14ac:dyDescent="0.2">
      <c r="A729" s="19">
        <v>724</v>
      </c>
      <c r="B729" s="20">
        <v>41150</v>
      </c>
      <c r="C729" s="21">
        <v>5000</v>
      </c>
      <c r="D729" s="21">
        <f>B729*[1]备注!$D$10</f>
        <v>4197.3</v>
      </c>
      <c r="E729" s="21">
        <f t="shared" si="105"/>
        <v>31952.7</v>
      </c>
      <c r="F729" s="22">
        <f t="shared" si="99"/>
        <v>0.25</v>
      </c>
      <c r="G729" s="22">
        <f t="shared" si="100"/>
        <v>1005</v>
      </c>
      <c r="H729" s="23">
        <f t="shared" si="101"/>
        <v>6983.1750000000002</v>
      </c>
      <c r="I729" s="20">
        <f t="shared" si="106"/>
        <v>-293800</v>
      </c>
      <c r="J729" s="22">
        <f t="shared" si="102"/>
        <v>0.03</v>
      </c>
      <c r="K729" s="22">
        <f t="shared" si="103"/>
        <v>0</v>
      </c>
      <c r="L729" s="24">
        <f t="shared" si="107"/>
        <v>0</v>
      </c>
      <c r="M729" s="21">
        <f t="shared" si="104"/>
        <v>83798.100000000006</v>
      </c>
    </row>
    <row r="730" spans="1:13" x14ac:dyDescent="0.2">
      <c r="A730" s="19">
        <v>725</v>
      </c>
      <c r="B730" s="20">
        <v>41200</v>
      </c>
      <c r="C730" s="21">
        <v>5000</v>
      </c>
      <c r="D730" s="21">
        <f>B730*[1]备注!$D$10</f>
        <v>4202.4000000000005</v>
      </c>
      <c r="E730" s="21">
        <f t="shared" si="105"/>
        <v>31997.599999999999</v>
      </c>
      <c r="F730" s="22">
        <f t="shared" si="99"/>
        <v>0.25</v>
      </c>
      <c r="G730" s="22">
        <f t="shared" si="100"/>
        <v>1005</v>
      </c>
      <c r="H730" s="23">
        <f t="shared" si="101"/>
        <v>6994.4</v>
      </c>
      <c r="I730" s="20">
        <f t="shared" si="106"/>
        <v>-294400</v>
      </c>
      <c r="J730" s="22">
        <f t="shared" si="102"/>
        <v>0.03</v>
      </c>
      <c r="K730" s="22">
        <f t="shared" si="103"/>
        <v>0</v>
      </c>
      <c r="L730" s="24">
        <f t="shared" si="107"/>
        <v>0</v>
      </c>
      <c r="M730" s="21">
        <f t="shared" si="104"/>
        <v>83932.799999999988</v>
      </c>
    </row>
    <row r="731" spans="1:13" x14ac:dyDescent="0.2">
      <c r="A731" s="19">
        <v>726</v>
      </c>
      <c r="B731" s="20">
        <v>41250</v>
      </c>
      <c r="C731" s="21">
        <v>5000</v>
      </c>
      <c r="D731" s="21">
        <f>B731*[1]备注!$D$10</f>
        <v>4207.5</v>
      </c>
      <c r="E731" s="21">
        <f t="shared" si="105"/>
        <v>32042.5</v>
      </c>
      <c r="F731" s="22">
        <f t="shared" si="99"/>
        <v>0.25</v>
      </c>
      <c r="G731" s="22">
        <f t="shared" si="100"/>
        <v>1005</v>
      </c>
      <c r="H731" s="23">
        <f t="shared" si="101"/>
        <v>7005.625</v>
      </c>
      <c r="I731" s="20">
        <f t="shared" si="106"/>
        <v>-295000</v>
      </c>
      <c r="J731" s="22">
        <f t="shared" si="102"/>
        <v>0.03</v>
      </c>
      <c r="K731" s="22">
        <f t="shared" si="103"/>
        <v>0</v>
      </c>
      <c r="L731" s="24">
        <f t="shared" si="107"/>
        <v>0</v>
      </c>
      <c r="M731" s="21">
        <f t="shared" si="104"/>
        <v>84067.5</v>
      </c>
    </row>
    <row r="732" spans="1:13" x14ac:dyDescent="0.2">
      <c r="A732" s="19">
        <v>727</v>
      </c>
      <c r="B732" s="20">
        <v>41300</v>
      </c>
      <c r="C732" s="21">
        <v>5000</v>
      </c>
      <c r="D732" s="21">
        <f>B732*[1]备注!$D$10</f>
        <v>4212.6000000000004</v>
      </c>
      <c r="E732" s="21">
        <f t="shared" si="105"/>
        <v>32087.4</v>
      </c>
      <c r="F732" s="22">
        <f t="shared" si="99"/>
        <v>0.25</v>
      </c>
      <c r="G732" s="22">
        <f t="shared" si="100"/>
        <v>1005</v>
      </c>
      <c r="H732" s="23">
        <f t="shared" si="101"/>
        <v>7016.85</v>
      </c>
      <c r="I732" s="20">
        <f t="shared" si="106"/>
        <v>-295600</v>
      </c>
      <c r="J732" s="22">
        <f t="shared" si="102"/>
        <v>0.03</v>
      </c>
      <c r="K732" s="22">
        <f t="shared" si="103"/>
        <v>0</v>
      </c>
      <c r="L732" s="24">
        <f t="shared" si="107"/>
        <v>0</v>
      </c>
      <c r="M732" s="21">
        <f t="shared" si="104"/>
        <v>84202.200000000012</v>
      </c>
    </row>
    <row r="733" spans="1:13" x14ac:dyDescent="0.2">
      <c r="A733" s="19">
        <v>728</v>
      </c>
      <c r="B733" s="20">
        <v>41350</v>
      </c>
      <c r="C733" s="21">
        <v>5000</v>
      </c>
      <c r="D733" s="21">
        <f>B733*[1]备注!$D$10</f>
        <v>4217.7000000000007</v>
      </c>
      <c r="E733" s="21">
        <f t="shared" si="105"/>
        <v>32132.3</v>
      </c>
      <c r="F733" s="22">
        <f t="shared" si="99"/>
        <v>0.25</v>
      </c>
      <c r="G733" s="22">
        <f t="shared" si="100"/>
        <v>1005</v>
      </c>
      <c r="H733" s="23">
        <f t="shared" si="101"/>
        <v>7028.0749999999998</v>
      </c>
      <c r="I733" s="20">
        <f t="shared" si="106"/>
        <v>-296200</v>
      </c>
      <c r="J733" s="22">
        <f t="shared" si="102"/>
        <v>0.03</v>
      </c>
      <c r="K733" s="22">
        <f t="shared" si="103"/>
        <v>0</v>
      </c>
      <c r="L733" s="24">
        <f t="shared" si="107"/>
        <v>0</v>
      </c>
      <c r="M733" s="21">
        <f t="shared" si="104"/>
        <v>84336.9</v>
      </c>
    </row>
    <row r="734" spans="1:13" x14ac:dyDescent="0.2">
      <c r="A734" s="19">
        <v>729</v>
      </c>
      <c r="B734" s="20">
        <v>41400</v>
      </c>
      <c r="C734" s="21">
        <v>5000</v>
      </c>
      <c r="D734" s="21">
        <f>B734*[1]备注!$D$10</f>
        <v>4222.8</v>
      </c>
      <c r="E734" s="21">
        <f t="shared" si="105"/>
        <v>32177.200000000001</v>
      </c>
      <c r="F734" s="22">
        <f t="shared" si="99"/>
        <v>0.25</v>
      </c>
      <c r="G734" s="22">
        <f t="shared" si="100"/>
        <v>1005</v>
      </c>
      <c r="H734" s="23">
        <f t="shared" si="101"/>
        <v>7039.3</v>
      </c>
      <c r="I734" s="20">
        <f t="shared" si="106"/>
        <v>-296800</v>
      </c>
      <c r="J734" s="22">
        <f t="shared" si="102"/>
        <v>0.03</v>
      </c>
      <c r="K734" s="22">
        <f t="shared" si="103"/>
        <v>0</v>
      </c>
      <c r="L734" s="24">
        <f t="shared" si="107"/>
        <v>0</v>
      </c>
      <c r="M734" s="21">
        <f t="shared" si="104"/>
        <v>84471.6</v>
      </c>
    </row>
    <row r="735" spans="1:13" x14ac:dyDescent="0.2">
      <c r="A735" s="19">
        <v>730</v>
      </c>
      <c r="B735" s="20">
        <v>41450</v>
      </c>
      <c r="C735" s="21">
        <v>5000</v>
      </c>
      <c r="D735" s="21">
        <f>B735*[1]备注!$D$10</f>
        <v>4227.9000000000005</v>
      </c>
      <c r="E735" s="21">
        <f t="shared" si="105"/>
        <v>32222.1</v>
      </c>
      <c r="F735" s="22">
        <f t="shared" si="99"/>
        <v>0.25</v>
      </c>
      <c r="G735" s="22">
        <f t="shared" si="100"/>
        <v>1005</v>
      </c>
      <c r="H735" s="23">
        <f t="shared" si="101"/>
        <v>7050.5249999999996</v>
      </c>
      <c r="I735" s="20">
        <f t="shared" si="106"/>
        <v>-297400</v>
      </c>
      <c r="J735" s="22">
        <f t="shared" si="102"/>
        <v>0.03</v>
      </c>
      <c r="K735" s="22">
        <f t="shared" si="103"/>
        <v>0</v>
      </c>
      <c r="L735" s="24">
        <f t="shared" si="107"/>
        <v>0</v>
      </c>
      <c r="M735" s="21">
        <f t="shared" si="104"/>
        <v>84606.299999999988</v>
      </c>
    </row>
    <row r="736" spans="1:13" x14ac:dyDescent="0.2">
      <c r="A736" s="19">
        <v>731</v>
      </c>
      <c r="B736" s="20">
        <v>41500</v>
      </c>
      <c r="C736" s="21">
        <v>5000</v>
      </c>
      <c r="D736" s="21">
        <f>B736*[1]备注!$D$10</f>
        <v>4233</v>
      </c>
      <c r="E736" s="21">
        <f t="shared" si="105"/>
        <v>32267</v>
      </c>
      <c r="F736" s="22">
        <f t="shared" si="99"/>
        <v>0.25</v>
      </c>
      <c r="G736" s="22">
        <f t="shared" si="100"/>
        <v>1005</v>
      </c>
      <c r="H736" s="23">
        <f t="shared" si="101"/>
        <v>7061.75</v>
      </c>
      <c r="I736" s="20">
        <f t="shared" si="106"/>
        <v>-298000</v>
      </c>
      <c r="J736" s="22">
        <f t="shared" si="102"/>
        <v>0.03</v>
      </c>
      <c r="K736" s="22">
        <f t="shared" si="103"/>
        <v>0</v>
      </c>
      <c r="L736" s="24">
        <f t="shared" si="107"/>
        <v>0</v>
      </c>
      <c r="M736" s="21">
        <f t="shared" si="104"/>
        <v>84741</v>
      </c>
    </row>
    <row r="737" spans="1:13" x14ac:dyDescent="0.2">
      <c r="A737" s="19">
        <v>732</v>
      </c>
      <c r="B737" s="20">
        <v>41550</v>
      </c>
      <c r="C737" s="21">
        <v>5000</v>
      </c>
      <c r="D737" s="21">
        <f>B737*[1]备注!$D$10</f>
        <v>4238.1000000000004</v>
      </c>
      <c r="E737" s="21">
        <f t="shared" si="105"/>
        <v>32311.9</v>
      </c>
      <c r="F737" s="22">
        <f t="shared" si="99"/>
        <v>0.25</v>
      </c>
      <c r="G737" s="22">
        <f t="shared" si="100"/>
        <v>1005</v>
      </c>
      <c r="H737" s="23">
        <f t="shared" si="101"/>
        <v>7072.9750000000004</v>
      </c>
      <c r="I737" s="20">
        <f t="shared" si="106"/>
        <v>-298600</v>
      </c>
      <c r="J737" s="22">
        <f t="shared" si="102"/>
        <v>0.03</v>
      </c>
      <c r="K737" s="22">
        <f t="shared" si="103"/>
        <v>0</v>
      </c>
      <c r="L737" s="24">
        <f t="shared" si="107"/>
        <v>0</v>
      </c>
      <c r="M737" s="21">
        <f t="shared" si="104"/>
        <v>84875.700000000012</v>
      </c>
    </row>
    <row r="738" spans="1:13" x14ac:dyDescent="0.2">
      <c r="A738" s="19">
        <v>733</v>
      </c>
      <c r="B738" s="20">
        <v>41600</v>
      </c>
      <c r="C738" s="21">
        <v>5000</v>
      </c>
      <c r="D738" s="21">
        <f>B738*[1]备注!$D$10</f>
        <v>4243.2000000000007</v>
      </c>
      <c r="E738" s="21">
        <f t="shared" si="105"/>
        <v>32356.799999999999</v>
      </c>
      <c r="F738" s="22">
        <f t="shared" si="99"/>
        <v>0.25</v>
      </c>
      <c r="G738" s="22">
        <f t="shared" si="100"/>
        <v>1005</v>
      </c>
      <c r="H738" s="23">
        <f t="shared" si="101"/>
        <v>7084.2</v>
      </c>
      <c r="I738" s="20">
        <f t="shared" si="106"/>
        <v>-299200</v>
      </c>
      <c r="J738" s="22">
        <f t="shared" si="102"/>
        <v>0.03</v>
      </c>
      <c r="K738" s="22">
        <f t="shared" si="103"/>
        <v>0</v>
      </c>
      <c r="L738" s="24">
        <f t="shared" si="107"/>
        <v>0</v>
      </c>
      <c r="M738" s="21">
        <f t="shared" si="104"/>
        <v>85010.4</v>
      </c>
    </row>
    <row r="739" spans="1:13" x14ac:dyDescent="0.2">
      <c r="A739" s="19">
        <v>734</v>
      </c>
      <c r="B739" s="20">
        <v>41650</v>
      </c>
      <c r="C739" s="21">
        <v>5000</v>
      </c>
      <c r="D739" s="21">
        <f>B739*[1]备注!$D$10</f>
        <v>4248.3</v>
      </c>
      <c r="E739" s="21">
        <f t="shared" si="105"/>
        <v>32401.7</v>
      </c>
      <c r="F739" s="22">
        <f t="shared" si="99"/>
        <v>0.25</v>
      </c>
      <c r="G739" s="22">
        <f t="shared" si="100"/>
        <v>1005</v>
      </c>
      <c r="H739" s="23">
        <f t="shared" si="101"/>
        <v>7095.4250000000002</v>
      </c>
      <c r="I739" s="20">
        <f t="shared" si="106"/>
        <v>-299800</v>
      </c>
      <c r="J739" s="22">
        <f t="shared" si="102"/>
        <v>0.03</v>
      </c>
      <c r="K739" s="22">
        <f t="shared" si="103"/>
        <v>0</v>
      </c>
      <c r="L739" s="24">
        <f t="shared" si="107"/>
        <v>0</v>
      </c>
      <c r="M739" s="21">
        <f t="shared" si="104"/>
        <v>85145.1</v>
      </c>
    </row>
    <row r="740" spans="1:13" x14ac:dyDescent="0.2">
      <c r="A740" s="19">
        <v>735</v>
      </c>
      <c r="B740" s="20">
        <v>41700</v>
      </c>
      <c r="C740" s="21">
        <v>5000</v>
      </c>
      <c r="D740" s="21">
        <f>B740*[1]备注!$D$10</f>
        <v>4253.4000000000005</v>
      </c>
      <c r="E740" s="21">
        <f t="shared" si="105"/>
        <v>32446.6</v>
      </c>
      <c r="F740" s="22">
        <f t="shared" si="99"/>
        <v>0.25</v>
      </c>
      <c r="G740" s="22">
        <f t="shared" si="100"/>
        <v>1005</v>
      </c>
      <c r="H740" s="23">
        <f t="shared" si="101"/>
        <v>7106.65</v>
      </c>
      <c r="I740" s="20">
        <f t="shared" si="106"/>
        <v>-300400</v>
      </c>
      <c r="J740" s="22">
        <f t="shared" si="102"/>
        <v>0.03</v>
      </c>
      <c r="K740" s="22">
        <f t="shared" si="103"/>
        <v>0</v>
      </c>
      <c r="L740" s="24">
        <f t="shared" si="107"/>
        <v>0</v>
      </c>
      <c r="M740" s="21">
        <f t="shared" si="104"/>
        <v>85279.799999999988</v>
      </c>
    </row>
    <row r="741" spans="1:13" x14ac:dyDescent="0.2">
      <c r="A741" s="19">
        <v>736</v>
      </c>
      <c r="B741" s="20">
        <v>41750</v>
      </c>
      <c r="C741" s="21">
        <v>5000</v>
      </c>
      <c r="D741" s="21">
        <f>B741*[1]备注!$D$10</f>
        <v>4258.5</v>
      </c>
      <c r="E741" s="21">
        <f t="shared" si="105"/>
        <v>32491.5</v>
      </c>
      <c r="F741" s="22">
        <f t="shared" si="99"/>
        <v>0.25</v>
      </c>
      <c r="G741" s="22">
        <f t="shared" si="100"/>
        <v>1005</v>
      </c>
      <c r="H741" s="23">
        <f t="shared" si="101"/>
        <v>7117.875</v>
      </c>
      <c r="I741" s="20">
        <f t="shared" si="106"/>
        <v>-301000</v>
      </c>
      <c r="J741" s="22">
        <f t="shared" si="102"/>
        <v>0.03</v>
      </c>
      <c r="K741" s="22">
        <f t="shared" si="103"/>
        <v>0</v>
      </c>
      <c r="L741" s="24">
        <f t="shared" si="107"/>
        <v>0</v>
      </c>
      <c r="M741" s="21">
        <f t="shared" si="104"/>
        <v>85414.5</v>
      </c>
    </row>
    <row r="742" spans="1:13" x14ac:dyDescent="0.2">
      <c r="A742" s="19">
        <v>737</v>
      </c>
      <c r="B742" s="20">
        <v>41800</v>
      </c>
      <c r="C742" s="21">
        <v>5000</v>
      </c>
      <c r="D742" s="21">
        <f>B742*[1]备注!$D$10</f>
        <v>4263.6000000000004</v>
      </c>
      <c r="E742" s="21">
        <f t="shared" si="105"/>
        <v>32536.400000000001</v>
      </c>
      <c r="F742" s="22">
        <f t="shared" si="99"/>
        <v>0.25</v>
      </c>
      <c r="G742" s="22">
        <f t="shared" si="100"/>
        <v>1005</v>
      </c>
      <c r="H742" s="23">
        <f t="shared" si="101"/>
        <v>7129.1</v>
      </c>
      <c r="I742" s="20">
        <f t="shared" si="106"/>
        <v>-301600</v>
      </c>
      <c r="J742" s="22">
        <f t="shared" si="102"/>
        <v>0.03</v>
      </c>
      <c r="K742" s="22">
        <f t="shared" si="103"/>
        <v>0</v>
      </c>
      <c r="L742" s="24">
        <f t="shared" si="107"/>
        <v>0</v>
      </c>
      <c r="M742" s="21">
        <f t="shared" si="104"/>
        <v>85549.200000000012</v>
      </c>
    </row>
    <row r="743" spans="1:13" x14ac:dyDescent="0.2">
      <c r="A743" s="19">
        <v>738</v>
      </c>
      <c r="B743" s="20">
        <v>41850</v>
      </c>
      <c r="C743" s="21">
        <v>5000</v>
      </c>
      <c r="D743" s="21">
        <f>B743*[1]备注!$D$10</f>
        <v>4268.7000000000007</v>
      </c>
      <c r="E743" s="21">
        <f t="shared" si="105"/>
        <v>32581.3</v>
      </c>
      <c r="F743" s="22">
        <f t="shared" si="99"/>
        <v>0.25</v>
      </c>
      <c r="G743" s="22">
        <f t="shared" si="100"/>
        <v>1005</v>
      </c>
      <c r="H743" s="23">
        <f t="shared" si="101"/>
        <v>7140.3249999999998</v>
      </c>
      <c r="I743" s="20">
        <f t="shared" si="106"/>
        <v>-302200</v>
      </c>
      <c r="J743" s="22">
        <f t="shared" si="102"/>
        <v>0.03</v>
      </c>
      <c r="K743" s="22">
        <f t="shared" si="103"/>
        <v>0</v>
      </c>
      <c r="L743" s="24">
        <f t="shared" si="107"/>
        <v>0</v>
      </c>
      <c r="M743" s="21">
        <f t="shared" si="104"/>
        <v>85683.9</v>
      </c>
    </row>
    <row r="744" spans="1:13" x14ac:dyDescent="0.2">
      <c r="A744" s="19">
        <v>739</v>
      </c>
      <c r="B744" s="20">
        <v>41900</v>
      </c>
      <c r="C744" s="21">
        <v>5000</v>
      </c>
      <c r="D744" s="21">
        <f>B744*[1]备注!$D$10</f>
        <v>4273.8</v>
      </c>
      <c r="E744" s="21">
        <f t="shared" si="105"/>
        <v>32626.2</v>
      </c>
      <c r="F744" s="22">
        <f t="shared" si="99"/>
        <v>0.25</v>
      </c>
      <c r="G744" s="22">
        <f t="shared" si="100"/>
        <v>1005</v>
      </c>
      <c r="H744" s="23">
        <f t="shared" si="101"/>
        <v>7151.55</v>
      </c>
      <c r="I744" s="20">
        <f t="shared" si="106"/>
        <v>-302800</v>
      </c>
      <c r="J744" s="22">
        <f t="shared" si="102"/>
        <v>0.03</v>
      </c>
      <c r="K744" s="22">
        <f t="shared" si="103"/>
        <v>0</v>
      </c>
      <c r="L744" s="24">
        <f t="shared" si="107"/>
        <v>0</v>
      </c>
      <c r="M744" s="21">
        <f t="shared" si="104"/>
        <v>85818.6</v>
      </c>
    </row>
    <row r="745" spans="1:13" x14ac:dyDescent="0.2">
      <c r="A745" s="19">
        <v>740</v>
      </c>
      <c r="B745" s="20">
        <v>41950</v>
      </c>
      <c r="C745" s="21">
        <v>5000</v>
      </c>
      <c r="D745" s="21">
        <f>B745*[1]备注!$D$10</f>
        <v>4278.9000000000005</v>
      </c>
      <c r="E745" s="21">
        <f t="shared" si="105"/>
        <v>32671.1</v>
      </c>
      <c r="F745" s="22">
        <f t="shared" si="99"/>
        <v>0.25</v>
      </c>
      <c r="G745" s="22">
        <f t="shared" si="100"/>
        <v>1005</v>
      </c>
      <c r="H745" s="23">
        <f t="shared" si="101"/>
        <v>7162.7749999999996</v>
      </c>
      <c r="I745" s="20">
        <f t="shared" si="106"/>
        <v>-303400</v>
      </c>
      <c r="J745" s="22">
        <f t="shared" si="102"/>
        <v>0.03</v>
      </c>
      <c r="K745" s="22">
        <f t="shared" si="103"/>
        <v>0</v>
      </c>
      <c r="L745" s="24">
        <f t="shared" si="107"/>
        <v>0</v>
      </c>
      <c r="M745" s="21">
        <f t="shared" si="104"/>
        <v>85953.299999999988</v>
      </c>
    </row>
    <row r="746" spans="1:13" x14ac:dyDescent="0.2">
      <c r="A746" s="19">
        <v>741</v>
      </c>
      <c r="B746" s="20">
        <v>42000</v>
      </c>
      <c r="C746" s="21">
        <v>5000</v>
      </c>
      <c r="D746" s="21">
        <f>B746*[1]备注!$D$10</f>
        <v>4284</v>
      </c>
      <c r="E746" s="21">
        <f t="shared" si="105"/>
        <v>32716</v>
      </c>
      <c r="F746" s="22">
        <f t="shared" si="99"/>
        <v>0.25</v>
      </c>
      <c r="G746" s="22">
        <f t="shared" si="100"/>
        <v>1005</v>
      </c>
      <c r="H746" s="23">
        <f t="shared" si="101"/>
        <v>7174</v>
      </c>
      <c r="I746" s="20">
        <f t="shared" si="106"/>
        <v>-304000</v>
      </c>
      <c r="J746" s="22">
        <f t="shared" si="102"/>
        <v>0.03</v>
      </c>
      <c r="K746" s="22">
        <f t="shared" si="103"/>
        <v>0</v>
      </c>
      <c r="L746" s="24">
        <f t="shared" si="107"/>
        <v>0</v>
      </c>
      <c r="M746" s="21">
        <f t="shared" si="104"/>
        <v>86088</v>
      </c>
    </row>
    <row r="747" spans="1:13" x14ac:dyDescent="0.2">
      <c r="A747" s="19">
        <v>742</v>
      </c>
      <c r="B747" s="20">
        <v>42050</v>
      </c>
      <c r="C747" s="21">
        <v>5000</v>
      </c>
      <c r="D747" s="21">
        <f>B747*[1]备注!$D$10</f>
        <v>4289.1000000000004</v>
      </c>
      <c r="E747" s="21">
        <f t="shared" si="105"/>
        <v>32760.9</v>
      </c>
      <c r="F747" s="22">
        <f t="shared" si="99"/>
        <v>0.25</v>
      </c>
      <c r="G747" s="22">
        <f t="shared" si="100"/>
        <v>1005</v>
      </c>
      <c r="H747" s="23">
        <f t="shared" si="101"/>
        <v>7185.2250000000004</v>
      </c>
      <c r="I747" s="20">
        <f t="shared" si="106"/>
        <v>-304600</v>
      </c>
      <c r="J747" s="22">
        <f t="shared" si="102"/>
        <v>0.03</v>
      </c>
      <c r="K747" s="22">
        <f t="shared" si="103"/>
        <v>0</v>
      </c>
      <c r="L747" s="24">
        <f t="shared" si="107"/>
        <v>0</v>
      </c>
      <c r="M747" s="21">
        <f t="shared" si="104"/>
        <v>86222.700000000012</v>
      </c>
    </row>
    <row r="748" spans="1:13" x14ac:dyDescent="0.2">
      <c r="A748" s="19">
        <v>743</v>
      </c>
      <c r="B748" s="20">
        <v>42100</v>
      </c>
      <c r="C748" s="21">
        <v>5000</v>
      </c>
      <c r="D748" s="21">
        <f>B748*[1]备注!$D$10</f>
        <v>4294.2000000000007</v>
      </c>
      <c r="E748" s="21">
        <f t="shared" si="105"/>
        <v>32805.800000000003</v>
      </c>
      <c r="F748" s="22">
        <f t="shared" si="99"/>
        <v>0.25</v>
      </c>
      <c r="G748" s="22">
        <f t="shared" si="100"/>
        <v>1005</v>
      </c>
      <c r="H748" s="23">
        <f t="shared" si="101"/>
        <v>7196.4500000000007</v>
      </c>
      <c r="I748" s="20">
        <f t="shared" si="106"/>
        <v>-305200</v>
      </c>
      <c r="J748" s="22">
        <f t="shared" si="102"/>
        <v>0.03</v>
      </c>
      <c r="K748" s="22">
        <f t="shared" si="103"/>
        <v>0</v>
      </c>
      <c r="L748" s="24">
        <f t="shared" si="107"/>
        <v>0</v>
      </c>
      <c r="M748" s="21">
        <f t="shared" si="104"/>
        <v>86357.400000000009</v>
      </c>
    </row>
    <row r="749" spans="1:13" x14ac:dyDescent="0.2">
      <c r="A749" s="19">
        <v>744</v>
      </c>
      <c r="B749" s="20">
        <v>42150</v>
      </c>
      <c r="C749" s="21">
        <v>5000</v>
      </c>
      <c r="D749" s="21">
        <f>B749*[1]备注!$D$10</f>
        <v>4299.3</v>
      </c>
      <c r="E749" s="21">
        <f t="shared" si="105"/>
        <v>32850.699999999997</v>
      </c>
      <c r="F749" s="22">
        <f t="shared" si="99"/>
        <v>0.25</v>
      </c>
      <c r="G749" s="22">
        <f t="shared" si="100"/>
        <v>1005</v>
      </c>
      <c r="H749" s="23">
        <f t="shared" si="101"/>
        <v>7207.6749999999993</v>
      </c>
      <c r="I749" s="20">
        <f t="shared" si="106"/>
        <v>-305800</v>
      </c>
      <c r="J749" s="22">
        <f t="shared" si="102"/>
        <v>0.03</v>
      </c>
      <c r="K749" s="22">
        <f t="shared" si="103"/>
        <v>0</v>
      </c>
      <c r="L749" s="24">
        <f t="shared" si="107"/>
        <v>0</v>
      </c>
      <c r="M749" s="21">
        <f t="shared" si="104"/>
        <v>86492.099999999991</v>
      </c>
    </row>
    <row r="750" spans="1:13" x14ac:dyDescent="0.2">
      <c r="A750" s="19">
        <v>745</v>
      </c>
      <c r="B750" s="20">
        <v>42200</v>
      </c>
      <c r="C750" s="21">
        <v>5000</v>
      </c>
      <c r="D750" s="21">
        <f>B750*[1]备注!$D$10</f>
        <v>4304.4000000000005</v>
      </c>
      <c r="E750" s="21">
        <f t="shared" si="105"/>
        <v>32895.599999999999</v>
      </c>
      <c r="F750" s="22">
        <f t="shared" si="99"/>
        <v>0.25</v>
      </c>
      <c r="G750" s="22">
        <f t="shared" si="100"/>
        <v>1005</v>
      </c>
      <c r="H750" s="23">
        <f t="shared" si="101"/>
        <v>7218.9</v>
      </c>
      <c r="I750" s="20">
        <f t="shared" si="106"/>
        <v>-306400</v>
      </c>
      <c r="J750" s="22">
        <f t="shared" si="102"/>
        <v>0.03</v>
      </c>
      <c r="K750" s="22">
        <f t="shared" si="103"/>
        <v>0</v>
      </c>
      <c r="L750" s="24">
        <f t="shared" si="107"/>
        <v>0</v>
      </c>
      <c r="M750" s="21">
        <f t="shared" si="104"/>
        <v>86626.799999999988</v>
      </c>
    </row>
    <row r="751" spans="1:13" x14ac:dyDescent="0.2">
      <c r="A751" s="19">
        <v>746</v>
      </c>
      <c r="B751" s="20">
        <v>42250</v>
      </c>
      <c r="C751" s="21">
        <v>5000</v>
      </c>
      <c r="D751" s="21">
        <f>B751*[1]备注!$D$10</f>
        <v>4309.5</v>
      </c>
      <c r="E751" s="21">
        <f t="shared" si="105"/>
        <v>32940.5</v>
      </c>
      <c r="F751" s="22">
        <f t="shared" si="99"/>
        <v>0.25</v>
      </c>
      <c r="G751" s="22">
        <f t="shared" si="100"/>
        <v>1005</v>
      </c>
      <c r="H751" s="23">
        <f t="shared" si="101"/>
        <v>7230.125</v>
      </c>
      <c r="I751" s="20">
        <f t="shared" si="106"/>
        <v>-307000</v>
      </c>
      <c r="J751" s="22">
        <f t="shared" si="102"/>
        <v>0.03</v>
      </c>
      <c r="K751" s="22">
        <f t="shared" si="103"/>
        <v>0</v>
      </c>
      <c r="L751" s="24">
        <f t="shared" si="107"/>
        <v>0</v>
      </c>
      <c r="M751" s="21">
        <f t="shared" si="104"/>
        <v>86761.5</v>
      </c>
    </row>
    <row r="752" spans="1:13" x14ac:dyDescent="0.2">
      <c r="A752" s="19">
        <v>747</v>
      </c>
      <c r="B752" s="20">
        <v>42300</v>
      </c>
      <c r="C752" s="21">
        <v>5000</v>
      </c>
      <c r="D752" s="21">
        <f>B752*[1]备注!$D$10</f>
        <v>4314.6000000000004</v>
      </c>
      <c r="E752" s="21">
        <f t="shared" si="105"/>
        <v>32985.4</v>
      </c>
      <c r="F752" s="22">
        <f t="shared" si="99"/>
        <v>0.25</v>
      </c>
      <c r="G752" s="22">
        <f t="shared" si="100"/>
        <v>1005</v>
      </c>
      <c r="H752" s="23">
        <f t="shared" si="101"/>
        <v>7241.35</v>
      </c>
      <c r="I752" s="20">
        <f t="shared" si="106"/>
        <v>-307600</v>
      </c>
      <c r="J752" s="22">
        <f t="shared" si="102"/>
        <v>0.03</v>
      </c>
      <c r="K752" s="22">
        <f t="shared" si="103"/>
        <v>0</v>
      </c>
      <c r="L752" s="24">
        <f t="shared" si="107"/>
        <v>0</v>
      </c>
      <c r="M752" s="21">
        <f t="shared" si="104"/>
        <v>86896.200000000012</v>
      </c>
    </row>
    <row r="753" spans="1:13" x14ac:dyDescent="0.2">
      <c r="A753" s="19">
        <v>748</v>
      </c>
      <c r="B753" s="20">
        <v>42350</v>
      </c>
      <c r="C753" s="21">
        <v>5000</v>
      </c>
      <c r="D753" s="21">
        <f>B753*[1]备注!$D$10</f>
        <v>4319.7000000000007</v>
      </c>
      <c r="E753" s="21">
        <f t="shared" si="105"/>
        <v>33030.300000000003</v>
      </c>
      <c r="F753" s="22">
        <f t="shared" si="99"/>
        <v>0.25</v>
      </c>
      <c r="G753" s="22">
        <f t="shared" si="100"/>
        <v>1005</v>
      </c>
      <c r="H753" s="23">
        <f t="shared" si="101"/>
        <v>7252.5750000000007</v>
      </c>
      <c r="I753" s="20">
        <f t="shared" si="106"/>
        <v>-308200</v>
      </c>
      <c r="J753" s="22">
        <f t="shared" si="102"/>
        <v>0.03</v>
      </c>
      <c r="K753" s="22">
        <f t="shared" si="103"/>
        <v>0</v>
      </c>
      <c r="L753" s="24">
        <f t="shared" si="107"/>
        <v>0</v>
      </c>
      <c r="M753" s="21">
        <f t="shared" si="104"/>
        <v>87030.900000000009</v>
      </c>
    </row>
    <row r="754" spans="1:13" x14ac:dyDescent="0.2">
      <c r="A754" s="19">
        <v>749</v>
      </c>
      <c r="B754" s="20">
        <v>42400</v>
      </c>
      <c r="C754" s="21">
        <v>5000</v>
      </c>
      <c r="D754" s="21">
        <f>B754*[1]备注!$D$10</f>
        <v>4324.8</v>
      </c>
      <c r="E754" s="21">
        <f t="shared" si="105"/>
        <v>33075.199999999997</v>
      </c>
      <c r="F754" s="22">
        <f t="shared" si="99"/>
        <v>0.25</v>
      </c>
      <c r="G754" s="22">
        <f t="shared" si="100"/>
        <v>1005</v>
      </c>
      <c r="H754" s="23">
        <f t="shared" si="101"/>
        <v>7263.7999999999993</v>
      </c>
      <c r="I754" s="20">
        <f t="shared" si="106"/>
        <v>-308800</v>
      </c>
      <c r="J754" s="22">
        <f t="shared" si="102"/>
        <v>0.03</v>
      </c>
      <c r="K754" s="22">
        <f t="shared" si="103"/>
        <v>0</v>
      </c>
      <c r="L754" s="24">
        <f t="shared" si="107"/>
        <v>0</v>
      </c>
      <c r="M754" s="21">
        <f t="shared" si="104"/>
        <v>87165.599999999991</v>
      </c>
    </row>
    <row r="755" spans="1:13" x14ac:dyDescent="0.2">
      <c r="A755" s="19">
        <v>750</v>
      </c>
      <c r="B755" s="20">
        <v>42450</v>
      </c>
      <c r="C755" s="21">
        <v>5000</v>
      </c>
      <c r="D755" s="21">
        <f>B755*[1]备注!$D$10</f>
        <v>4329.9000000000005</v>
      </c>
      <c r="E755" s="21">
        <f t="shared" si="105"/>
        <v>33120.1</v>
      </c>
      <c r="F755" s="22">
        <f t="shared" si="99"/>
        <v>0.25</v>
      </c>
      <c r="G755" s="22">
        <f t="shared" si="100"/>
        <v>1005</v>
      </c>
      <c r="H755" s="23">
        <f t="shared" si="101"/>
        <v>7275.0249999999996</v>
      </c>
      <c r="I755" s="20">
        <f t="shared" si="106"/>
        <v>-309400</v>
      </c>
      <c r="J755" s="22">
        <f t="shared" si="102"/>
        <v>0.03</v>
      </c>
      <c r="K755" s="22">
        <f t="shared" si="103"/>
        <v>0</v>
      </c>
      <c r="L755" s="24">
        <f t="shared" si="107"/>
        <v>0</v>
      </c>
      <c r="M755" s="21">
        <f t="shared" si="104"/>
        <v>87300.299999999988</v>
      </c>
    </row>
    <row r="756" spans="1:13" x14ac:dyDescent="0.2">
      <c r="A756" s="19">
        <v>751</v>
      </c>
      <c r="B756" s="20">
        <v>42500</v>
      </c>
      <c r="C756" s="21">
        <v>5000</v>
      </c>
      <c r="D756" s="21">
        <f>B756*[1]备注!$D$10</f>
        <v>4335</v>
      </c>
      <c r="E756" s="21">
        <f t="shared" si="105"/>
        <v>33165</v>
      </c>
      <c r="F756" s="22">
        <f t="shared" si="99"/>
        <v>0.25</v>
      </c>
      <c r="G756" s="22">
        <f t="shared" si="100"/>
        <v>1005</v>
      </c>
      <c r="H756" s="23">
        <f t="shared" si="101"/>
        <v>7286.25</v>
      </c>
      <c r="I756" s="20">
        <f t="shared" si="106"/>
        <v>-310000</v>
      </c>
      <c r="J756" s="22">
        <f t="shared" si="102"/>
        <v>0.03</v>
      </c>
      <c r="K756" s="22">
        <f t="shared" si="103"/>
        <v>0</v>
      </c>
      <c r="L756" s="24">
        <f t="shared" si="107"/>
        <v>0</v>
      </c>
      <c r="M756" s="21">
        <f t="shared" si="104"/>
        <v>87435</v>
      </c>
    </row>
    <row r="757" spans="1:13" x14ac:dyDescent="0.2">
      <c r="A757" s="19">
        <v>752</v>
      </c>
      <c r="B757" s="20">
        <v>42550</v>
      </c>
      <c r="C757" s="21">
        <v>5000</v>
      </c>
      <c r="D757" s="21">
        <f>B757*[1]备注!$D$10</f>
        <v>4340.1000000000004</v>
      </c>
      <c r="E757" s="21">
        <f t="shared" si="105"/>
        <v>33209.9</v>
      </c>
      <c r="F757" s="22">
        <f t="shared" si="99"/>
        <v>0.25</v>
      </c>
      <c r="G757" s="22">
        <f t="shared" si="100"/>
        <v>1005</v>
      </c>
      <c r="H757" s="23">
        <f t="shared" si="101"/>
        <v>7297.4750000000004</v>
      </c>
      <c r="I757" s="20">
        <f t="shared" si="106"/>
        <v>-310600</v>
      </c>
      <c r="J757" s="22">
        <f t="shared" si="102"/>
        <v>0.03</v>
      </c>
      <c r="K757" s="22">
        <f t="shared" si="103"/>
        <v>0</v>
      </c>
      <c r="L757" s="24">
        <f t="shared" si="107"/>
        <v>0</v>
      </c>
      <c r="M757" s="21">
        <f t="shared" si="104"/>
        <v>87569.700000000012</v>
      </c>
    </row>
    <row r="758" spans="1:13" x14ac:dyDescent="0.2">
      <c r="A758" s="19">
        <v>753</v>
      </c>
      <c r="B758" s="20">
        <v>42600</v>
      </c>
      <c r="C758" s="21">
        <v>5000</v>
      </c>
      <c r="D758" s="21">
        <f>B758*[1]备注!$D$10</f>
        <v>4345.2000000000007</v>
      </c>
      <c r="E758" s="21">
        <f t="shared" si="105"/>
        <v>33254.800000000003</v>
      </c>
      <c r="F758" s="22">
        <f t="shared" si="99"/>
        <v>0.25</v>
      </c>
      <c r="G758" s="22">
        <f t="shared" si="100"/>
        <v>1005</v>
      </c>
      <c r="H758" s="23">
        <f t="shared" si="101"/>
        <v>7308.7000000000007</v>
      </c>
      <c r="I758" s="20">
        <f t="shared" si="106"/>
        <v>-311200</v>
      </c>
      <c r="J758" s="22">
        <f t="shared" si="102"/>
        <v>0.03</v>
      </c>
      <c r="K758" s="22">
        <f t="shared" si="103"/>
        <v>0</v>
      </c>
      <c r="L758" s="24">
        <f t="shared" si="107"/>
        <v>0</v>
      </c>
      <c r="M758" s="21">
        <f t="shared" si="104"/>
        <v>87704.400000000009</v>
      </c>
    </row>
    <row r="759" spans="1:13" x14ac:dyDescent="0.2">
      <c r="A759" s="19">
        <v>754</v>
      </c>
      <c r="B759" s="20">
        <v>42650</v>
      </c>
      <c r="C759" s="21">
        <v>5000</v>
      </c>
      <c r="D759" s="21">
        <f>B759*[1]备注!$D$10</f>
        <v>4350.3</v>
      </c>
      <c r="E759" s="21">
        <f t="shared" si="105"/>
        <v>33299.699999999997</v>
      </c>
      <c r="F759" s="22">
        <f t="shared" si="99"/>
        <v>0.25</v>
      </c>
      <c r="G759" s="22">
        <f t="shared" si="100"/>
        <v>1005</v>
      </c>
      <c r="H759" s="23">
        <f t="shared" si="101"/>
        <v>7319.9249999999993</v>
      </c>
      <c r="I759" s="20">
        <f t="shared" si="106"/>
        <v>-311800</v>
      </c>
      <c r="J759" s="22">
        <f t="shared" si="102"/>
        <v>0.03</v>
      </c>
      <c r="K759" s="22">
        <f t="shared" si="103"/>
        <v>0</v>
      </c>
      <c r="L759" s="24">
        <f t="shared" si="107"/>
        <v>0</v>
      </c>
      <c r="M759" s="21">
        <f t="shared" si="104"/>
        <v>87839.099999999991</v>
      </c>
    </row>
    <row r="760" spans="1:13" x14ac:dyDescent="0.2">
      <c r="A760" s="19">
        <v>755</v>
      </c>
      <c r="B760" s="20">
        <v>42700</v>
      </c>
      <c r="C760" s="21">
        <v>5000</v>
      </c>
      <c r="D760" s="21">
        <f>B760*[1]备注!$D$10</f>
        <v>4355.4000000000005</v>
      </c>
      <c r="E760" s="21">
        <f t="shared" si="105"/>
        <v>33344.6</v>
      </c>
      <c r="F760" s="22">
        <f t="shared" si="99"/>
        <v>0.25</v>
      </c>
      <c r="G760" s="22">
        <f t="shared" si="100"/>
        <v>1005</v>
      </c>
      <c r="H760" s="23">
        <f t="shared" si="101"/>
        <v>7331.15</v>
      </c>
      <c r="I760" s="20">
        <f t="shared" si="106"/>
        <v>-312400</v>
      </c>
      <c r="J760" s="22">
        <f t="shared" si="102"/>
        <v>0.03</v>
      </c>
      <c r="K760" s="22">
        <f t="shared" si="103"/>
        <v>0</v>
      </c>
      <c r="L760" s="24">
        <f t="shared" si="107"/>
        <v>0</v>
      </c>
      <c r="M760" s="21">
        <f t="shared" si="104"/>
        <v>87973.799999999988</v>
      </c>
    </row>
    <row r="761" spans="1:13" x14ac:dyDescent="0.2">
      <c r="A761" s="19">
        <v>756</v>
      </c>
      <c r="B761" s="20">
        <v>42750</v>
      </c>
      <c r="C761" s="21">
        <v>5000</v>
      </c>
      <c r="D761" s="21">
        <f>B761*[1]备注!$D$10</f>
        <v>4360.5</v>
      </c>
      <c r="E761" s="21">
        <f t="shared" si="105"/>
        <v>33389.5</v>
      </c>
      <c r="F761" s="22">
        <f t="shared" si="99"/>
        <v>0.25</v>
      </c>
      <c r="G761" s="22">
        <f t="shared" si="100"/>
        <v>1005</v>
      </c>
      <c r="H761" s="23">
        <f t="shared" si="101"/>
        <v>7342.375</v>
      </c>
      <c r="I761" s="20">
        <f t="shared" si="106"/>
        <v>-313000</v>
      </c>
      <c r="J761" s="22">
        <f t="shared" si="102"/>
        <v>0.03</v>
      </c>
      <c r="K761" s="22">
        <f t="shared" si="103"/>
        <v>0</v>
      </c>
      <c r="L761" s="24">
        <f t="shared" si="107"/>
        <v>0</v>
      </c>
      <c r="M761" s="21">
        <f t="shared" si="104"/>
        <v>88108.5</v>
      </c>
    </row>
    <row r="762" spans="1:13" x14ac:dyDescent="0.2">
      <c r="A762" s="19">
        <v>757</v>
      </c>
      <c r="B762" s="20">
        <v>42800</v>
      </c>
      <c r="C762" s="21">
        <v>5000</v>
      </c>
      <c r="D762" s="21">
        <f>B762*[1]备注!$D$10</f>
        <v>4365.6000000000004</v>
      </c>
      <c r="E762" s="21">
        <f t="shared" si="105"/>
        <v>33434.400000000001</v>
      </c>
      <c r="F762" s="22">
        <f t="shared" si="99"/>
        <v>0.25</v>
      </c>
      <c r="G762" s="22">
        <f t="shared" si="100"/>
        <v>1005</v>
      </c>
      <c r="H762" s="23">
        <f t="shared" si="101"/>
        <v>7353.6</v>
      </c>
      <c r="I762" s="20">
        <f t="shared" si="106"/>
        <v>-313600</v>
      </c>
      <c r="J762" s="22">
        <f t="shared" si="102"/>
        <v>0.03</v>
      </c>
      <c r="K762" s="22">
        <f t="shared" si="103"/>
        <v>0</v>
      </c>
      <c r="L762" s="24">
        <f t="shared" si="107"/>
        <v>0</v>
      </c>
      <c r="M762" s="21">
        <f t="shared" si="104"/>
        <v>88243.200000000012</v>
      </c>
    </row>
    <row r="763" spans="1:13" x14ac:dyDescent="0.2">
      <c r="A763" s="19">
        <v>758</v>
      </c>
      <c r="B763" s="20">
        <v>42850</v>
      </c>
      <c r="C763" s="21">
        <v>5000</v>
      </c>
      <c r="D763" s="21">
        <f>B763*[1]备注!$D$10</f>
        <v>4370.7000000000007</v>
      </c>
      <c r="E763" s="21">
        <f t="shared" si="105"/>
        <v>33479.300000000003</v>
      </c>
      <c r="F763" s="22">
        <f t="shared" si="99"/>
        <v>0.25</v>
      </c>
      <c r="G763" s="22">
        <f t="shared" si="100"/>
        <v>1005</v>
      </c>
      <c r="H763" s="23">
        <f t="shared" si="101"/>
        <v>7364.8250000000007</v>
      </c>
      <c r="I763" s="20">
        <f t="shared" si="106"/>
        <v>-314200</v>
      </c>
      <c r="J763" s="22">
        <f t="shared" si="102"/>
        <v>0.03</v>
      </c>
      <c r="K763" s="22">
        <f t="shared" si="103"/>
        <v>0</v>
      </c>
      <c r="L763" s="24">
        <f t="shared" si="107"/>
        <v>0</v>
      </c>
      <c r="M763" s="21">
        <f t="shared" si="104"/>
        <v>88377.900000000009</v>
      </c>
    </row>
    <row r="764" spans="1:13" x14ac:dyDescent="0.2">
      <c r="A764" s="19">
        <v>759</v>
      </c>
      <c r="B764" s="20">
        <v>42900</v>
      </c>
      <c r="C764" s="21">
        <v>5000</v>
      </c>
      <c r="D764" s="21">
        <f>B764*[1]备注!$D$10</f>
        <v>4375.8</v>
      </c>
      <c r="E764" s="21">
        <f t="shared" si="105"/>
        <v>33524.199999999997</v>
      </c>
      <c r="F764" s="22">
        <f t="shared" si="99"/>
        <v>0.25</v>
      </c>
      <c r="G764" s="22">
        <f t="shared" si="100"/>
        <v>1005</v>
      </c>
      <c r="H764" s="23">
        <f t="shared" si="101"/>
        <v>7376.0499999999993</v>
      </c>
      <c r="I764" s="20">
        <f t="shared" si="106"/>
        <v>-314800</v>
      </c>
      <c r="J764" s="22">
        <f t="shared" si="102"/>
        <v>0.03</v>
      </c>
      <c r="K764" s="22">
        <f t="shared" si="103"/>
        <v>0</v>
      </c>
      <c r="L764" s="24">
        <f t="shared" si="107"/>
        <v>0</v>
      </c>
      <c r="M764" s="21">
        <f t="shared" si="104"/>
        <v>88512.599999999991</v>
      </c>
    </row>
    <row r="765" spans="1:13" x14ac:dyDescent="0.2">
      <c r="A765" s="19">
        <v>760</v>
      </c>
      <c r="B765" s="20">
        <v>42950</v>
      </c>
      <c r="C765" s="21">
        <v>5000</v>
      </c>
      <c r="D765" s="21">
        <f>B765*[1]备注!$D$10</f>
        <v>4380.9000000000005</v>
      </c>
      <c r="E765" s="21">
        <f t="shared" si="105"/>
        <v>33569.1</v>
      </c>
      <c r="F765" s="22">
        <f t="shared" si="99"/>
        <v>0.25</v>
      </c>
      <c r="G765" s="22">
        <f t="shared" si="100"/>
        <v>1005</v>
      </c>
      <c r="H765" s="23">
        <f t="shared" si="101"/>
        <v>7387.2749999999996</v>
      </c>
      <c r="I765" s="20">
        <f t="shared" si="106"/>
        <v>-315400</v>
      </c>
      <c r="J765" s="22">
        <f t="shared" si="102"/>
        <v>0.03</v>
      </c>
      <c r="K765" s="22">
        <f t="shared" si="103"/>
        <v>0</v>
      </c>
      <c r="L765" s="24">
        <f t="shared" si="107"/>
        <v>0</v>
      </c>
      <c r="M765" s="21">
        <f t="shared" si="104"/>
        <v>88647.299999999988</v>
      </c>
    </row>
    <row r="766" spans="1:13" x14ac:dyDescent="0.2">
      <c r="A766" s="19">
        <v>761</v>
      </c>
      <c r="B766" s="20">
        <v>43000</v>
      </c>
      <c r="C766" s="21">
        <v>5000</v>
      </c>
      <c r="D766" s="21">
        <f>B766*[1]备注!$D$10</f>
        <v>4386</v>
      </c>
      <c r="E766" s="21">
        <f t="shared" si="105"/>
        <v>33614</v>
      </c>
      <c r="F766" s="22">
        <f t="shared" si="99"/>
        <v>0.25</v>
      </c>
      <c r="G766" s="22">
        <f t="shared" si="100"/>
        <v>1005</v>
      </c>
      <c r="H766" s="23">
        <f t="shared" si="101"/>
        <v>7398.5</v>
      </c>
      <c r="I766" s="20">
        <f t="shared" si="106"/>
        <v>-316000</v>
      </c>
      <c r="J766" s="22">
        <f t="shared" si="102"/>
        <v>0.03</v>
      </c>
      <c r="K766" s="22">
        <f t="shared" si="103"/>
        <v>0</v>
      </c>
      <c r="L766" s="24">
        <f t="shared" si="107"/>
        <v>0</v>
      </c>
      <c r="M766" s="21">
        <f t="shared" si="104"/>
        <v>88782</v>
      </c>
    </row>
    <row r="767" spans="1:13" x14ac:dyDescent="0.2">
      <c r="A767" s="19">
        <v>762</v>
      </c>
      <c r="B767" s="20">
        <v>43050</v>
      </c>
      <c r="C767" s="21">
        <v>5000</v>
      </c>
      <c r="D767" s="21">
        <f>B767*[1]备注!$D$10</f>
        <v>4391.1000000000004</v>
      </c>
      <c r="E767" s="21">
        <f t="shared" si="105"/>
        <v>33658.9</v>
      </c>
      <c r="F767" s="22">
        <f t="shared" si="99"/>
        <v>0.25</v>
      </c>
      <c r="G767" s="22">
        <f t="shared" si="100"/>
        <v>1005</v>
      </c>
      <c r="H767" s="23">
        <f t="shared" si="101"/>
        <v>7409.7250000000004</v>
      </c>
      <c r="I767" s="20">
        <f t="shared" si="106"/>
        <v>-316600</v>
      </c>
      <c r="J767" s="22">
        <f t="shared" si="102"/>
        <v>0.03</v>
      </c>
      <c r="K767" s="22">
        <f t="shared" si="103"/>
        <v>0</v>
      </c>
      <c r="L767" s="24">
        <f t="shared" si="107"/>
        <v>0</v>
      </c>
      <c r="M767" s="21">
        <f t="shared" si="104"/>
        <v>88916.700000000012</v>
      </c>
    </row>
    <row r="768" spans="1:13" x14ac:dyDescent="0.2">
      <c r="A768" s="19">
        <v>763</v>
      </c>
      <c r="B768" s="20">
        <v>43100</v>
      </c>
      <c r="C768" s="21">
        <v>5000</v>
      </c>
      <c r="D768" s="21">
        <f>B768*[1]备注!$D$10</f>
        <v>4396.2000000000007</v>
      </c>
      <c r="E768" s="21">
        <f t="shared" si="105"/>
        <v>33703.800000000003</v>
      </c>
      <c r="F768" s="22">
        <f t="shared" si="99"/>
        <v>0.25</v>
      </c>
      <c r="G768" s="22">
        <f t="shared" si="100"/>
        <v>1005</v>
      </c>
      <c r="H768" s="23">
        <f t="shared" si="101"/>
        <v>7420.9500000000007</v>
      </c>
      <c r="I768" s="20">
        <f t="shared" si="106"/>
        <v>-317200</v>
      </c>
      <c r="J768" s="22">
        <f t="shared" si="102"/>
        <v>0.03</v>
      </c>
      <c r="K768" s="22">
        <f t="shared" si="103"/>
        <v>0</v>
      </c>
      <c r="L768" s="24">
        <f t="shared" si="107"/>
        <v>0</v>
      </c>
      <c r="M768" s="21">
        <f t="shared" si="104"/>
        <v>89051.400000000009</v>
      </c>
    </row>
    <row r="769" spans="1:13" x14ac:dyDescent="0.2">
      <c r="A769" s="19">
        <v>764</v>
      </c>
      <c r="B769" s="20">
        <v>43150</v>
      </c>
      <c r="C769" s="21">
        <v>5000</v>
      </c>
      <c r="D769" s="21">
        <f>B769*[1]备注!$D$10</f>
        <v>4401.3</v>
      </c>
      <c r="E769" s="21">
        <f t="shared" si="105"/>
        <v>33748.699999999997</v>
      </c>
      <c r="F769" s="22">
        <f t="shared" si="99"/>
        <v>0.25</v>
      </c>
      <c r="G769" s="22">
        <f t="shared" si="100"/>
        <v>1005</v>
      </c>
      <c r="H769" s="23">
        <f t="shared" si="101"/>
        <v>7432.1749999999993</v>
      </c>
      <c r="I769" s="20">
        <f t="shared" si="106"/>
        <v>-317800</v>
      </c>
      <c r="J769" s="22">
        <f t="shared" si="102"/>
        <v>0.03</v>
      </c>
      <c r="K769" s="22">
        <f t="shared" si="103"/>
        <v>0</v>
      </c>
      <c r="L769" s="24">
        <f t="shared" si="107"/>
        <v>0</v>
      </c>
      <c r="M769" s="21">
        <f t="shared" si="104"/>
        <v>89186.099999999991</v>
      </c>
    </row>
    <row r="770" spans="1:13" x14ac:dyDescent="0.2">
      <c r="A770" s="19">
        <v>765</v>
      </c>
      <c r="B770" s="20">
        <v>43200</v>
      </c>
      <c r="C770" s="21">
        <v>5000</v>
      </c>
      <c r="D770" s="21">
        <f>B770*[1]备注!$D$10</f>
        <v>4406.4000000000005</v>
      </c>
      <c r="E770" s="21">
        <f t="shared" si="105"/>
        <v>33793.599999999999</v>
      </c>
      <c r="F770" s="22">
        <f t="shared" ref="F770:F833" si="108">IF(E770&lt;=1500,0.03,IF(E770&lt;=4500,0.1,IF(E770&lt;=9000,0.2,IF(E770&lt;=35000,0.25,IF(E770&lt;=55000,0.3,IF(E770&lt;=80000,0.35,0.45))))))</f>
        <v>0.25</v>
      </c>
      <c r="G770" s="22">
        <f t="shared" ref="G770:G833" si="109">IF(E770&lt;=1500,0,IF(E770&lt;=4500,105,IF(E770&lt;=9000,555,IF(E770&lt;=35000,1005,IF(E770&lt;=55000,2755,IF(E770&lt;=80000,5505,13505))))))</f>
        <v>1005</v>
      </c>
      <c r="H770" s="23">
        <f t="shared" ref="H770:H833" si="110">E770*F770-G770</f>
        <v>7443.4</v>
      </c>
      <c r="I770" s="20">
        <f t="shared" si="106"/>
        <v>-318400</v>
      </c>
      <c r="J770" s="22">
        <f t="shared" ref="J770:J833" si="111">IF(I770/12&lt;=1500,0.03,IF(I770/12&lt;=4500,0.1,IF(I770/12&lt;=9000,0.2,IF(I770/12&lt;=35000,0.25,IF(I770/12&lt;=55000,0.3,IF(I770/12&lt;=80000,0.35,0.45))))))</f>
        <v>0.03</v>
      </c>
      <c r="K770" s="22">
        <f t="shared" ref="K770:K833" si="112">IF(I770/12&lt;=1500,0,IF(I770/12&lt;=4500,105,IF(I770/12&lt;=9000,555,IF(I770/12&lt;=35000,1005,IF(I770/12&lt;=55000,2755,IF(I770/12&lt;=80000,5505,13505))))))</f>
        <v>0</v>
      </c>
      <c r="L770" s="24">
        <f t="shared" si="107"/>
        <v>0</v>
      </c>
      <c r="M770" s="21">
        <f t="shared" ref="M770:M833" si="113">L770+H770*12</f>
        <v>89320.799999999988</v>
      </c>
    </row>
    <row r="771" spans="1:13" x14ac:dyDescent="0.2">
      <c r="A771" s="19">
        <v>766</v>
      </c>
      <c r="B771" s="20">
        <v>43250</v>
      </c>
      <c r="C771" s="21">
        <v>5000</v>
      </c>
      <c r="D771" s="21">
        <f>B771*[1]备注!$D$10</f>
        <v>4411.5</v>
      </c>
      <c r="E771" s="21">
        <f t="shared" si="105"/>
        <v>33838.5</v>
      </c>
      <c r="F771" s="22">
        <f t="shared" si="108"/>
        <v>0.25</v>
      </c>
      <c r="G771" s="22">
        <f t="shared" si="109"/>
        <v>1005</v>
      </c>
      <c r="H771" s="23">
        <f t="shared" si="110"/>
        <v>7454.625</v>
      </c>
      <c r="I771" s="20">
        <f t="shared" si="106"/>
        <v>-319000</v>
      </c>
      <c r="J771" s="22">
        <f t="shared" si="111"/>
        <v>0.03</v>
      </c>
      <c r="K771" s="22">
        <f t="shared" si="112"/>
        <v>0</v>
      </c>
      <c r="L771" s="24">
        <f t="shared" si="107"/>
        <v>0</v>
      </c>
      <c r="M771" s="21">
        <f t="shared" si="113"/>
        <v>89455.5</v>
      </c>
    </row>
    <row r="772" spans="1:13" x14ac:dyDescent="0.2">
      <c r="A772" s="19">
        <v>767</v>
      </c>
      <c r="B772" s="20">
        <v>43300</v>
      </c>
      <c r="C772" s="21">
        <v>5000</v>
      </c>
      <c r="D772" s="21">
        <f>B772*[1]备注!$D$10</f>
        <v>4416.6000000000004</v>
      </c>
      <c r="E772" s="21">
        <f t="shared" si="105"/>
        <v>33883.4</v>
      </c>
      <c r="F772" s="22">
        <f t="shared" si="108"/>
        <v>0.25</v>
      </c>
      <c r="G772" s="22">
        <f t="shared" si="109"/>
        <v>1005</v>
      </c>
      <c r="H772" s="23">
        <f t="shared" si="110"/>
        <v>7465.85</v>
      </c>
      <c r="I772" s="20">
        <f t="shared" si="106"/>
        <v>-319600</v>
      </c>
      <c r="J772" s="22">
        <f t="shared" si="111"/>
        <v>0.03</v>
      </c>
      <c r="K772" s="22">
        <f t="shared" si="112"/>
        <v>0</v>
      </c>
      <c r="L772" s="24">
        <f t="shared" si="107"/>
        <v>0</v>
      </c>
      <c r="M772" s="21">
        <f t="shared" si="113"/>
        <v>89590.200000000012</v>
      </c>
    </row>
    <row r="773" spans="1:13" x14ac:dyDescent="0.2">
      <c r="A773" s="19">
        <v>768</v>
      </c>
      <c r="B773" s="20">
        <v>43350</v>
      </c>
      <c r="C773" s="21">
        <v>5000</v>
      </c>
      <c r="D773" s="21">
        <f>B773*[1]备注!$D$10</f>
        <v>4421.7000000000007</v>
      </c>
      <c r="E773" s="21">
        <f t="shared" si="105"/>
        <v>33928.300000000003</v>
      </c>
      <c r="F773" s="22">
        <f t="shared" si="108"/>
        <v>0.25</v>
      </c>
      <c r="G773" s="22">
        <f t="shared" si="109"/>
        <v>1005</v>
      </c>
      <c r="H773" s="23">
        <f t="shared" si="110"/>
        <v>7477.0750000000007</v>
      </c>
      <c r="I773" s="20">
        <f t="shared" si="106"/>
        <v>-320200</v>
      </c>
      <c r="J773" s="22">
        <f t="shared" si="111"/>
        <v>0.03</v>
      </c>
      <c r="K773" s="22">
        <f t="shared" si="112"/>
        <v>0</v>
      </c>
      <c r="L773" s="24">
        <f t="shared" si="107"/>
        <v>0</v>
      </c>
      <c r="M773" s="21">
        <f t="shared" si="113"/>
        <v>89724.900000000009</v>
      </c>
    </row>
    <row r="774" spans="1:13" x14ac:dyDescent="0.2">
      <c r="A774" s="19">
        <v>769</v>
      </c>
      <c r="B774" s="20">
        <v>43400</v>
      </c>
      <c r="C774" s="21">
        <v>5000</v>
      </c>
      <c r="D774" s="21">
        <f>B774*[1]备注!$D$10</f>
        <v>4426.8</v>
      </c>
      <c r="E774" s="21">
        <f t="shared" si="105"/>
        <v>33973.199999999997</v>
      </c>
      <c r="F774" s="22">
        <f t="shared" si="108"/>
        <v>0.25</v>
      </c>
      <c r="G774" s="22">
        <f t="shared" si="109"/>
        <v>1005</v>
      </c>
      <c r="H774" s="23">
        <f t="shared" si="110"/>
        <v>7488.2999999999993</v>
      </c>
      <c r="I774" s="20">
        <f t="shared" si="106"/>
        <v>-320800</v>
      </c>
      <c r="J774" s="22">
        <f t="shared" si="111"/>
        <v>0.03</v>
      </c>
      <c r="K774" s="22">
        <f t="shared" si="112"/>
        <v>0</v>
      </c>
      <c r="L774" s="24">
        <f t="shared" si="107"/>
        <v>0</v>
      </c>
      <c r="M774" s="21">
        <f t="shared" si="113"/>
        <v>89859.599999999991</v>
      </c>
    </row>
    <row r="775" spans="1:13" x14ac:dyDescent="0.2">
      <c r="A775" s="19">
        <v>770</v>
      </c>
      <c r="B775" s="20">
        <v>43450</v>
      </c>
      <c r="C775" s="21">
        <v>5000</v>
      </c>
      <c r="D775" s="21">
        <f>B775*[1]备注!$D$10</f>
        <v>4431.9000000000005</v>
      </c>
      <c r="E775" s="21">
        <f t="shared" ref="E775:E838" si="114">B775-C775-D775</f>
        <v>34018.1</v>
      </c>
      <c r="F775" s="22">
        <f t="shared" si="108"/>
        <v>0.25</v>
      </c>
      <c r="G775" s="22">
        <f t="shared" si="109"/>
        <v>1005</v>
      </c>
      <c r="H775" s="23">
        <f t="shared" si="110"/>
        <v>7499.5249999999996</v>
      </c>
      <c r="I775" s="20">
        <f t="shared" ref="I775:I838" si="115">$B$4-$B775*12</f>
        <v>-321400</v>
      </c>
      <c r="J775" s="22">
        <f t="shared" si="111"/>
        <v>0.03</v>
      </c>
      <c r="K775" s="22">
        <f t="shared" si="112"/>
        <v>0</v>
      </c>
      <c r="L775" s="24">
        <f t="shared" ref="L775:L838" si="116">IF(I775&gt;0,I775*J775-K775,0)</f>
        <v>0</v>
      </c>
      <c r="M775" s="21">
        <f t="shared" si="113"/>
        <v>89994.299999999988</v>
      </c>
    </row>
    <row r="776" spans="1:13" x14ac:dyDescent="0.2">
      <c r="A776" s="19">
        <v>771</v>
      </c>
      <c r="B776" s="20">
        <v>43500</v>
      </c>
      <c r="C776" s="21">
        <v>5000</v>
      </c>
      <c r="D776" s="21">
        <f>B776*[1]备注!$D$10</f>
        <v>4437</v>
      </c>
      <c r="E776" s="21">
        <f t="shared" si="114"/>
        <v>34063</v>
      </c>
      <c r="F776" s="22">
        <f t="shared" si="108"/>
        <v>0.25</v>
      </c>
      <c r="G776" s="22">
        <f t="shared" si="109"/>
        <v>1005</v>
      </c>
      <c r="H776" s="23">
        <f t="shared" si="110"/>
        <v>7510.75</v>
      </c>
      <c r="I776" s="20">
        <f t="shared" si="115"/>
        <v>-322000</v>
      </c>
      <c r="J776" s="22">
        <f t="shared" si="111"/>
        <v>0.03</v>
      </c>
      <c r="K776" s="22">
        <f t="shared" si="112"/>
        <v>0</v>
      </c>
      <c r="L776" s="24">
        <f t="shared" si="116"/>
        <v>0</v>
      </c>
      <c r="M776" s="21">
        <f t="shared" si="113"/>
        <v>90129</v>
      </c>
    </row>
    <row r="777" spans="1:13" x14ac:dyDescent="0.2">
      <c r="A777" s="19">
        <v>772</v>
      </c>
      <c r="B777" s="20">
        <v>43550</v>
      </c>
      <c r="C777" s="21">
        <v>5000</v>
      </c>
      <c r="D777" s="21">
        <f>B777*[1]备注!$D$10</f>
        <v>4442.1000000000004</v>
      </c>
      <c r="E777" s="21">
        <f t="shared" si="114"/>
        <v>34107.9</v>
      </c>
      <c r="F777" s="22">
        <f t="shared" si="108"/>
        <v>0.25</v>
      </c>
      <c r="G777" s="22">
        <f t="shared" si="109"/>
        <v>1005</v>
      </c>
      <c r="H777" s="23">
        <f t="shared" si="110"/>
        <v>7521.9750000000004</v>
      </c>
      <c r="I777" s="20">
        <f t="shared" si="115"/>
        <v>-322600</v>
      </c>
      <c r="J777" s="22">
        <f t="shared" si="111"/>
        <v>0.03</v>
      </c>
      <c r="K777" s="22">
        <f t="shared" si="112"/>
        <v>0</v>
      </c>
      <c r="L777" s="24">
        <f t="shared" si="116"/>
        <v>0</v>
      </c>
      <c r="M777" s="21">
        <f t="shared" si="113"/>
        <v>90263.700000000012</v>
      </c>
    </row>
    <row r="778" spans="1:13" x14ac:dyDescent="0.2">
      <c r="A778" s="19">
        <v>773</v>
      </c>
      <c r="B778" s="20">
        <v>43600</v>
      </c>
      <c r="C778" s="21">
        <v>5000</v>
      </c>
      <c r="D778" s="21">
        <f>B778*[1]备注!$D$10</f>
        <v>4447.2000000000007</v>
      </c>
      <c r="E778" s="21">
        <f t="shared" si="114"/>
        <v>34152.800000000003</v>
      </c>
      <c r="F778" s="22">
        <f t="shared" si="108"/>
        <v>0.25</v>
      </c>
      <c r="G778" s="22">
        <f t="shared" si="109"/>
        <v>1005</v>
      </c>
      <c r="H778" s="23">
        <f t="shared" si="110"/>
        <v>7533.2000000000007</v>
      </c>
      <c r="I778" s="20">
        <f t="shared" si="115"/>
        <v>-323200</v>
      </c>
      <c r="J778" s="22">
        <f t="shared" si="111"/>
        <v>0.03</v>
      </c>
      <c r="K778" s="22">
        <f t="shared" si="112"/>
        <v>0</v>
      </c>
      <c r="L778" s="24">
        <f t="shared" si="116"/>
        <v>0</v>
      </c>
      <c r="M778" s="21">
        <f t="shared" si="113"/>
        <v>90398.400000000009</v>
      </c>
    </row>
    <row r="779" spans="1:13" x14ac:dyDescent="0.2">
      <c r="A779" s="19">
        <v>774</v>
      </c>
      <c r="B779" s="20">
        <v>43650</v>
      </c>
      <c r="C779" s="21">
        <v>5000</v>
      </c>
      <c r="D779" s="21">
        <f>B779*[1]备注!$D$10</f>
        <v>4452.3</v>
      </c>
      <c r="E779" s="21">
        <f t="shared" si="114"/>
        <v>34197.699999999997</v>
      </c>
      <c r="F779" s="22">
        <f t="shared" si="108"/>
        <v>0.25</v>
      </c>
      <c r="G779" s="22">
        <f t="shared" si="109"/>
        <v>1005</v>
      </c>
      <c r="H779" s="23">
        <f t="shared" si="110"/>
        <v>7544.4249999999993</v>
      </c>
      <c r="I779" s="20">
        <f t="shared" si="115"/>
        <v>-323800</v>
      </c>
      <c r="J779" s="22">
        <f t="shared" si="111"/>
        <v>0.03</v>
      </c>
      <c r="K779" s="22">
        <f t="shared" si="112"/>
        <v>0</v>
      </c>
      <c r="L779" s="24">
        <f t="shared" si="116"/>
        <v>0</v>
      </c>
      <c r="M779" s="21">
        <f t="shared" si="113"/>
        <v>90533.099999999991</v>
      </c>
    </row>
    <row r="780" spans="1:13" x14ac:dyDescent="0.2">
      <c r="A780" s="19">
        <v>775</v>
      </c>
      <c r="B780" s="20">
        <v>43700</v>
      </c>
      <c r="C780" s="21">
        <v>5000</v>
      </c>
      <c r="D780" s="21">
        <f>B780*[1]备注!$D$10</f>
        <v>4457.4000000000005</v>
      </c>
      <c r="E780" s="21">
        <f t="shared" si="114"/>
        <v>34242.6</v>
      </c>
      <c r="F780" s="22">
        <f t="shared" si="108"/>
        <v>0.25</v>
      </c>
      <c r="G780" s="22">
        <f t="shared" si="109"/>
        <v>1005</v>
      </c>
      <c r="H780" s="23">
        <f t="shared" si="110"/>
        <v>7555.65</v>
      </c>
      <c r="I780" s="20">
        <f t="shared" si="115"/>
        <v>-324400</v>
      </c>
      <c r="J780" s="22">
        <f t="shared" si="111"/>
        <v>0.03</v>
      </c>
      <c r="K780" s="22">
        <f t="shared" si="112"/>
        <v>0</v>
      </c>
      <c r="L780" s="24">
        <f t="shared" si="116"/>
        <v>0</v>
      </c>
      <c r="M780" s="21">
        <f t="shared" si="113"/>
        <v>90667.799999999988</v>
      </c>
    </row>
    <row r="781" spans="1:13" x14ac:dyDescent="0.2">
      <c r="A781" s="19">
        <v>776</v>
      </c>
      <c r="B781" s="20">
        <v>43750</v>
      </c>
      <c r="C781" s="21">
        <v>5000</v>
      </c>
      <c r="D781" s="21">
        <f>B781*[1]备注!$D$10</f>
        <v>4462.5</v>
      </c>
      <c r="E781" s="21">
        <f t="shared" si="114"/>
        <v>34287.5</v>
      </c>
      <c r="F781" s="22">
        <f t="shared" si="108"/>
        <v>0.25</v>
      </c>
      <c r="G781" s="22">
        <f t="shared" si="109"/>
        <v>1005</v>
      </c>
      <c r="H781" s="23">
        <f t="shared" si="110"/>
        <v>7566.875</v>
      </c>
      <c r="I781" s="20">
        <f t="shared" si="115"/>
        <v>-325000</v>
      </c>
      <c r="J781" s="22">
        <f t="shared" si="111"/>
        <v>0.03</v>
      </c>
      <c r="K781" s="22">
        <f t="shared" si="112"/>
        <v>0</v>
      </c>
      <c r="L781" s="24">
        <f t="shared" si="116"/>
        <v>0</v>
      </c>
      <c r="M781" s="21">
        <f t="shared" si="113"/>
        <v>90802.5</v>
      </c>
    </row>
    <row r="782" spans="1:13" x14ac:dyDescent="0.2">
      <c r="A782" s="19">
        <v>777</v>
      </c>
      <c r="B782" s="20">
        <v>43800</v>
      </c>
      <c r="C782" s="21">
        <v>5000</v>
      </c>
      <c r="D782" s="21">
        <f>B782*[1]备注!$D$10</f>
        <v>4467.6000000000004</v>
      </c>
      <c r="E782" s="21">
        <f t="shared" si="114"/>
        <v>34332.400000000001</v>
      </c>
      <c r="F782" s="22">
        <f t="shared" si="108"/>
        <v>0.25</v>
      </c>
      <c r="G782" s="22">
        <f t="shared" si="109"/>
        <v>1005</v>
      </c>
      <c r="H782" s="23">
        <f t="shared" si="110"/>
        <v>7578.1</v>
      </c>
      <c r="I782" s="20">
        <f t="shared" si="115"/>
        <v>-325600</v>
      </c>
      <c r="J782" s="22">
        <f t="shared" si="111"/>
        <v>0.03</v>
      </c>
      <c r="K782" s="22">
        <f t="shared" si="112"/>
        <v>0</v>
      </c>
      <c r="L782" s="24">
        <f t="shared" si="116"/>
        <v>0</v>
      </c>
      <c r="M782" s="21">
        <f t="shared" si="113"/>
        <v>90937.200000000012</v>
      </c>
    </row>
    <row r="783" spans="1:13" x14ac:dyDescent="0.2">
      <c r="A783" s="19">
        <v>778</v>
      </c>
      <c r="B783" s="20">
        <v>43850</v>
      </c>
      <c r="C783" s="21">
        <v>5000</v>
      </c>
      <c r="D783" s="21">
        <f>B783*[1]备注!$D$10</f>
        <v>4472.7000000000007</v>
      </c>
      <c r="E783" s="21">
        <f t="shared" si="114"/>
        <v>34377.300000000003</v>
      </c>
      <c r="F783" s="22">
        <f t="shared" si="108"/>
        <v>0.25</v>
      </c>
      <c r="G783" s="22">
        <f t="shared" si="109"/>
        <v>1005</v>
      </c>
      <c r="H783" s="23">
        <f t="shared" si="110"/>
        <v>7589.3250000000007</v>
      </c>
      <c r="I783" s="20">
        <f t="shared" si="115"/>
        <v>-326200</v>
      </c>
      <c r="J783" s="22">
        <f t="shared" si="111"/>
        <v>0.03</v>
      </c>
      <c r="K783" s="22">
        <f t="shared" si="112"/>
        <v>0</v>
      </c>
      <c r="L783" s="24">
        <f t="shared" si="116"/>
        <v>0</v>
      </c>
      <c r="M783" s="21">
        <f t="shared" si="113"/>
        <v>91071.900000000009</v>
      </c>
    </row>
    <row r="784" spans="1:13" x14ac:dyDescent="0.2">
      <c r="A784" s="19">
        <v>779</v>
      </c>
      <c r="B784" s="20">
        <v>43900</v>
      </c>
      <c r="C784" s="21">
        <v>5000</v>
      </c>
      <c r="D784" s="21">
        <f>B784*[1]备注!$D$10</f>
        <v>4477.8</v>
      </c>
      <c r="E784" s="21">
        <f t="shared" si="114"/>
        <v>34422.199999999997</v>
      </c>
      <c r="F784" s="22">
        <f t="shared" si="108"/>
        <v>0.25</v>
      </c>
      <c r="G784" s="22">
        <f t="shared" si="109"/>
        <v>1005</v>
      </c>
      <c r="H784" s="23">
        <f t="shared" si="110"/>
        <v>7600.5499999999993</v>
      </c>
      <c r="I784" s="20">
        <f t="shared" si="115"/>
        <v>-326800</v>
      </c>
      <c r="J784" s="22">
        <f t="shared" si="111"/>
        <v>0.03</v>
      </c>
      <c r="K784" s="22">
        <f t="shared" si="112"/>
        <v>0</v>
      </c>
      <c r="L784" s="24">
        <f t="shared" si="116"/>
        <v>0</v>
      </c>
      <c r="M784" s="21">
        <f t="shared" si="113"/>
        <v>91206.599999999991</v>
      </c>
    </row>
    <row r="785" spans="1:13" x14ac:dyDescent="0.2">
      <c r="A785" s="19">
        <v>780</v>
      </c>
      <c r="B785" s="20">
        <v>43950</v>
      </c>
      <c r="C785" s="21">
        <v>5000</v>
      </c>
      <c r="D785" s="21">
        <f>B785*[1]备注!$D$10</f>
        <v>4482.9000000000005</v>
      </c>
      <c r="E785" s="21">
        <f t="shared" si="114"/>
        <v>34467.1</v>
      </c>
      <c r="F785" s="22">
        <f t="shared" si="108"/>
        <v>0.25</v>
      </c>
      <c r="G785" s="22">
        <f t="shared" si="109"/>
        <v>1005</v>
      </c>
      <c r="H785" s="23">
        <f t="shared" si="110"/>
        <v>7611.7749999999996</v>
      </c>
      <c r="I785" s="20">
        <f t="shared" si="115"/>
        <v>-327400</v>
      </c>
      <c r="J785" s="22">
        <f t="shared" si="111"/>
        <v>0.03</v>
      </c>
      <c r="K785" s="22">
        <f t="shared" si="112"/>
        <v>0</v>
      </c>
      <c r="L785" s="24">
        <f t="shared" si="116"/>
        <v>0</v>
      </c>
      <c r="M785" s="21">
        <f t="shared" si="113"/>
        <v>91341.299999999988</v>
      </c>
    </row>
    <row r="786" spans="1:13" x14ac:dyDescent="0.2">
      <c r="A786" s="19">
        <v>781</v>
      </c>
      <c r="B786" s="20">
        <v>44000</v>
      </c>
      <c r="C786" s="21">
        <v>5000</v>
      </c>
      <c r="D786" s="21">
        <f>B786*[1]备注!$D$10</f>
        <v>4488</v>
      </c>
      <c r="E786" s="21">
        <f t="shared" si="114"/>
        <v>34512</v>
      </c>
      <c r="F786" s="22">
        <f t="shared" si="108"/>
        <v>0.25</v>
      </c>
      <c r="G786" s="22">
        <f t="shared" si="109"/>
        <v>1005</v>
      </c>
      <c r="H786" s="23">
        <f t="shared" si="110"/>
        <v>7623</v>
      </c>
      <c r="I786" s="20">
        <f t="shared" si="115"/>
        <v>-328000</v>
      </c>
      <c r="J786" s="22">
        <f t="shared" si="111"/>
        <v>0.03</v>
      </c>
      <c r="K786" s="22">
        <f t="shared" si="112"/>
        <v>0</v>
      </c>
      <c r="L786" s="24">
        <f t="shared" si="116"/>
        <v>0</v>
      </c>
      <c r="M786" s="21">
        <f t="shared" si="113"/>
        <v>91476</v>
      </c>
    </row>
    <row r="787" spans="1:13" x14ac:dyDescent="0.2">
      <c r="A787" s="19">
        <v>782</v>
      </c>
      <c r="B787" s="20">
        <v>44050</v>
      </c>
      <c r="C787" s="21">
        <v>5000</v>
      </c>
      <c r="D787" s="21">
        <f>B787*[1]备注!$D$10</f>
        <v>4493.1000000000004</v>
      </c>
      <c r="E787" s="21">
        <f t="shared" si="114"/>
        <v>34556.9</v>
      </c>
      <c r="F787" s="22">
        <f t="shared" si="108"/>
        <v>0.25</v>
      </c>
      <c r="G787" s="22">
        <f t="shared" si="109"/>
        <v>1005</v>
      </c>
      <c r="H787" s="23">
        <f t="shared" si="110"/>
        <v>7634.2250000000004</v>
      </c>
      <c r="I787" s="20">
        <f t="shared" si="115"/>
        <v>-328600</v>
      </c>
      <c r="J787" s="22">
        <f t="shared" si="111"/>
        <v>0.03</v>
      </c>
      <c r="K787" s="22">
        <f t="shared" si="112"/>
        <v>0</v>
      </c>
      <c r="L787" s="24">
        <f t="shared" si="116"/>
        <v>0</v>
      </c>
      <c r="M787" s="21">
        <f t="shared" si="113"/>
        <v>91610.700000000012</v>
      </c>
    </row>
    <row r="788" spans="1:13" x14ac:dyDescent="0.2">
      <c r="A788" s="19">
        <v>783</v>
      </c>
      <c r="B788" s="20">
        <v>44100</v>
      </c>
      <c r="C788" s="21">
        <v>5000</v>
      </c>
      <c r="D788" s="21">
        <f>B788*[1]备注!$D$10</f>
        <v>4498.2000000000007</v>
      </c>
      <c r="E788" s="21">
        <f t="shared" si="114"/>
        <v>34601.800000000003</v>
      </c>
      <c r="F788" s="22">
        <f t="shared" si="108"/>
        <v>0.25</v>
      </c>
      <c r="G788" s="22">
        <f t="shared" si="109"/>
        <v>1005</v>
      </c>
      <c r="H788" s="23">
        <f t="shared" si="110"/>
        <v>7645.4500000000007</v>
      </c>
      <c r="I788" s="20">
        <f t="shared" si="115"/>
        <v>-329200</v>
      </c>
      <c r="J788" s="22">
        <f t="shared" si="111"/>
        <v>0.03</v>
      </c>
      <c r="K788" s="22">
        <f t="shared" si="112"/>
        <v>0</v>
      </c>
      <c r="L788" s="24">
        <f t="shared" si="116"/>
        <v>0</v>
      </c>
      <c r="M788" s="21">
        <f t="shared" si="113"/>
        <v>91745.400000000009</v>
      </c>
    </row>
    <row r="789" spans="1:13" x14ac:dyDescent="0.2">
      <c r="A789" s="19">
        <v>784</v>
      </c>
      <c r="B789" s="20">
        <v>44150</v>
      </c>
      <c r="C789" s="21">
        <v>5000</v>
      </c>
      <c r="D789" s="21">
        <f>B789*[1]备注!$D$10</f>
        <v>4503.3</v>
      </c>
      <c r="E789" s="21">
        <f t="shared" si="114"/>
        <v>34646.699999999997</v>
      </c>
      <c r="F789" s="22">
        <f t="shared" si="108"/>
        <v>0.25</v>
      </c>
      <c r="G789" s="22">
        <f t="shared" si="109"/>
        <v>1005</v>
      </c>
      <c r="H789" s="23">
        <f t="shared" si="110"/>
        <v>7656.6749999999993</v>
      </c>
      <c r="I789" s="20">
        <f t="shared" si="115"/>
        <v>-329800</v>
      </c>
      <c r="J789" s="22">
        <f t="shared" si="111"/>
        <v>0.03</v>
      </c>
      <c r="K789" s="22">
        <f t="shared" si="112"/>
        <v>0</v>
      </c>
      <c r="L789" s="24">
        <f t="shared" si="116"/>
        <v>0</v>
      </c>
      <c r="M789" s="21">
        <f t="shared" si="113"/>
        <v>91880.099999999991</v>
      </c>
    </row>
    <row r="790" spans="1:13" x14ac:dyDescent="0.2">
      <c r="A790" s="19">
        <v>785</v>
      </c>
      <c r="B790" s="20">
        <v>44200</v>
      </c>
      <c r="C790" s="21">
        <v>5000</v>
      </c>
      <c r="D790" s="21">
        <f>B790*[1]备注!$D$10</f>
        <v>4508.4000000000005</v>
      </c>
      <c r="E790" s="21">
        <f t="shared" si="114"/>
        <v>34691.599999999999</v>
      </c>
      <c r="F790" s="22">
        <f t="shared" si="108"/>
        <v>0.25</v>
      </c>
      <c r="G790" s="22">
        <f t="shared" si="109"/>
        <v>1005</v>
      </c>
      <c r="H790" s="23">
        <f t="shared" si="110"/>
        <v>7667.9</v>
      </c>
      <c r="I790" s="20">
        <f t="shared" si="115"/>
        <v>-330400</v>
      </c>
      <c r="J790" s="22">
        <f t="shared" si="111"/>
        <v>0.03</v>
      </c>
      <c r="K790" s="22">
        <f t="shared" si="112"/>
        <v>0</v>
      </c>
      <c r="L790" s="24">
        <f t="shared" si="116"/>
        <v>0</v>
      </c>
      <c r="M790" s="21">
        <f t="shared" si="113"/>
        <v>92014.799999999988</v>
      </c>
    </row>
    <row r="791" spans="1:13" x14ac:dyDescent="0.2">
      <c r="A791" s="19">
        <v>786</v>
      </c>
      <c r="B791" s="20">
        <v>44250</v>
      </c>
      <c r="C791" s="21">
        <v>5000</v>
      </c>
      <c r="D791" s="21">
        <f>B791*[1]备注!$D$10</f>
        <v>4513.5</v>
      </c>
      <c r="E791" s="21">
        <f t="shared" si="114"/>
        <v>34736.5</v>
      </c>
      <c r="F791" s="22">
        <f t="shared" si="108"/>
        <v>0.25</v>
      </c>
      <c r="G791" s="22">
        <f t="shared" si="109"/>
        <v>1005</v>
      </c>
      <c r="H791" s="23">
        <f t="shared" si="110"/>
        <v>7679.125</v>
      </c>
      <c r="I791" s="20">
        <f t="shared" si="115"/>
        <v>-331000</v>
      </c>
      <c r="J791" s="22">
        <f t="shared" si="111"/>
        <v>0.03</v>
      </c>
      <c r="K791" s="22">
        <f t="shared" si="112"/>
        <v>0</v>
      </c>
      <c r="L791" s="24">
        <f t="shared" si="116"/>
        <v>0</v>
      </c>
      <c r="M791" s="21">
        <f t="shared" si="113"/>
        <v>92149.5</v>
      </c>
    </row>
    <row r="792" spans="1:13" x14ac:dyDescent="0.2">
      <c r="A792" s="19">
        <v>787</v>
      </c>
      <c r="B792" s="20">
        <v>44300</v>
      </c>
      <c r="C792" s="21">
        <v>5000</v>
      </c>
      <c r="D792" s="21">
        <f>B792*[1]备注!$D$10</f>
        <v>4518.6000000000004</v>
      </c>
      <c r="E792" s="21">
        <f t="shared" si="114"/>
        <v>34781.4</v>
      </c>
      <c r="F792" s="22">
        <f t="shared" si="108"/>
        <v>0.25</v>
      </c>
      <c r="G792" s="22">
        <f t="shared" si="109"/>
        <v>1005</v>
      </c>
      <c r="H792" s="23">
        <f t="shared" si="110"/>
        <v>7690.35</v>
      </c>
      <c r="I792" s="20">
        <f t="shared" si="115"/>
        <v>-331600</v>
      </c>
      <c r="J792" s="22">
        <f t="shared" si="111"/>
        <v>0.03</v>
      </c>
      <c r="K792" s="22">
        <f t="shared" si="112"/>
        <v>0</v>
      </c>
      <c r="L792" s="24">
        <f t="shared" si="116"/>
        <v>0</v>
      </c>
      <c r="M792" s="21">
        <f t="shared" si="113"/>
        <v>92284.200000000012</v>
      </c>
    </row>
    <row r="793" spans="1:13" x14ac:dyDescent="0.2">
      <c r="A793" s="19">
        <v>788</v>
      </c>
      <c r="B793" s="20">
        <v>44350</v>
      </c>
      <c r="C793" s="21">
        <v>5000</v>
      </c>
      <c r="D793" s="21">
        <f>B793*[1]备注!$D$10</f>
        <v>4523.7000000000007</v>
      </c>
      <c r="E793" s="21">
        <f t="shared" si="114"/>
        <v>34826.300000000003</v>
      </c>
      <c r="F793" s="22">
        <f t="shared" si="108"/>
        <v>0.25</v>
      </c>
      <c r="G793" s="22">
        <f t="shared" si="109"/>
        <v>1005</v>
      </c>
      <c r="H793" s="23">
        <f t="shared" si="110"/>
        <v>7701.5750000000007</v>
      </c>
      <c r="I793" s="20">
        <f t="shared" si="115"/>
        <v>-332200</v>
      </c>
      <c r="J793" s="22">
        <f t="shared" si="111"/>
        <v>0.03</v>
      </c>
      <c r="K793" s="22">
        <f t="shared" si="112"/>
        <v>0</v>
      </c>
      <c r="L793" s="24">
        <f t="shared" si="116"/>
        <v>0</v>
      </c>
      <c r="M793" s="21">
        <f t="shared" si="113"/>
        <v>92418.900000000009</v>
      </c>
    </row>
    <row r="794" spans="1:13" x14ac:dyDescent="0.2">
      <c r="A794" s="19">
        <v>789</v>
      </c>
      <c r="B794" s="20">
        <v>44400</v>
      </c>
      <c r="C794" s="21">
        <v>5000</v>
      </c>
      <c r="D794" s="21">
        <f>B794*[1]备注!$D$10</f>
        <v>4528.8</v>
      </c>
      <c r="E794" s="21">
        <f t="shared" si="114"/>
        <v>34871.199999999997</v>
      </c>
      <c r="F794" s="22">
        <f t="shared" si="108"/>
        <v>0.25</v>
      </c>
      <c r="G794" s="22">
        <f t="shared" si="109"/>
        <v>1005</v>
      </c>
      <c r="H794" s="23">
        <f t="shared" si="110"/>
        <v>7712.7999999999993</v>
      </c>
      <c r="I794" s="20">
        <f t="shared" si="115"/>
        <v>-332800</v>
      </c>
      <c r="J794" s="22">
        <f t="shared" si="111"/>
        <v>0.03</v>
      </c>
      <c r="K794" s="22">
        <f t="shared" si="112"/>
        <v>0</v>
      </c>
      <c r="L794" s="24">
        <f t="shared" si="116"/>
        <v>0</v>
      </c>
      <c r="M794" s="21">
        <f t="shared" si="113"/>
        <v>92553.599999999991</v>
      </c>
    </row>
    <row r="795" spans="1:13" x14ac:dyDescent="0.2">
      <c r="A795" s="19">
        <v>790</v>
      </c>
      <c r="B795" s="20">
        <v>44450</v>
      </c>
      <c r="C795" s="21">
        <v>5000</v>
      </c>
      <c r="D795" s="21">
        <f>B795*[1]备注!$D$10</f>
        <v>4533.9000000000005</v>
      </c>
      <c r="E795" s="21">
        <f t="shared" si="114"/>
        <v>34916.1</v>
      </c>
      <c r="F795" s="22">
        <f t="shared" si="108"/>
        <v>0.25</v>
      </c>
      <c r="G795" s="22">
        <f t="shared" si="109"/>
        <v>1005</v>
      </c>
      <c r="H795" s="23">
        <f t="shared" si="110"/>
        <v>7724.0249999999996</v>
      </c>
      <c r="I795" s="20">
        <f t="shared" si="115"/>
        <v>-333400</v>
      </c>
      <c r="J795" s="22">
        <f t="shared" si="111"/>
        <v>0.03</v>
      </c>
      <c r="K795" s="22">
        <f t="shared" si="112"/>
        <v>0</v>
      </c>
      <c r="L795" s="24">
        <f t="shared" si="116"/>
        <v>0</v>
      </c>
      <c r="M795" s="21">
        <f t="shared" si="113"/>
        <v>92688.299999999988</v>
      </c>
    </row>
    <row r="796" spans="1:13" x14ac:dyDescent="0.2">
      <c r="A796" s="19">
        <v>791</v>
      </c>
      <c r="B796" s="20">
        <v>44500</v>
      </c>
      <c r="C796" s="21">
        <v>5000</v>
      </c>
      <c r="D796" s="21">
        <f>B796*[1]备注!$D$10</f>
        <v>4539</v>
      </c>
      <c r="E796" s="21">
        <f t="shared" si="114"/>
        <v>34961</v>
      </c>
      <c r="F796" s="22">
        <f t="shared" si="108"/>
        <v>0.25</v>
      </c>
      <c r="G796" s="22">
        <f t="shared" si="109"/>
        <v>1005</v>
      </c>
      <c r="H796" s="23">
        <f t="shared" si="110"/>
        <v>7735.25</v>
      </c>
      <c r="I796" s="20">
        <f t="shared" si="115"/>
        <v>-334000</v>
      </c>
      <c r="J796" s="22">
        <f t="shared" si="111"/>
        <v>0.03</v>
      </c>
      <c r="K796" s="22">
        <f t="shared" si="112"/>
        <v>0</v>
      </c>
      <c r="L796" s="24">
        <f t="shared" si="116"/>
        <v>0</v>
      </c>
      <c r="M796" s="21">
        <f t="shared" si="113"/>
        <v>92823</v>
      </c>
    </row>
    <row r="797" spans="1:13" x14ac:dyDescent="0.2">
      <c r="A797" s="19">
        <v>792</v>
      </c>
      <c r="B797" s="20">
        <v>44550</v>
      </c>
      <c r="C797" s="21">
        <v>5000</v>
      </c>
      <c r="D797" s="21">
        <f>B797*[1]备注!$D$10</f>
        <v>4544.1000000000004</v>
      </c>
      <c r="E797" s="21">
        <f t="shared" si="114"/>
        <v>35005.9</v>
      </c>
      <c r="F797" s="22">
        <f t="shared" si="108"/>
        <v>0.3</v>
      </c>
      <c r="G797" s="22">
        <f t="shared" si="109"/>
        <v>2755</v>
      </c>
      <c r="H797" s="23">
        <f t="shared" si="110"/>
        <v>7746.77</v>
      </c>
      <c r="I797" s="20">
        <f t="shared" si="115"/>
        <v>-334600</v>
      </c>
      <c r="J797" s="22">
        <f t="shared" si="111"/>
        <v>0.03</v>
      </c>
      <c r="K797" s="22">
        <f t="shared" si="112"/>
        <v>0</v>
      </c>
      <c r="L797" s="24">
        <f t="shared" si="116"/>
        <v>0</v>
      </c>
      <c r="M797" s="21">
        <f t="shared" si="113"/>
        <v>92961.24</v>
      </c>
    </row>
    <row r="798" spans="1:13" x14ac:dyDescent="0.2">
      <c r="A798" s="19">
        <v>793</v>
      </c>
      <c r="B798" s="20">
        <v>44600</v>
      </c>
      <c r="C798" s="21">
        <v>5000</v>
      </c>
      <c r="D798" s="21">
        <f>B798*[1]备注!$D$10</f>
        <v>4549.2000000000007</v>
      </c>
      <c r="E798" s="21">
        <f t="shared" si="114"/>
        <v>35050.800000000003</v>
      </c>
      <c r="F798" s="22">
        <f t="shared" si="108"/>
        <v>0.3</v>
      </c>
      <c r="G798" s="22">
        <f t="shared" si="109"/>
        <v>2755</v>
      </c>
      <c r="H798" s="23">
        <f t="shared" si="110"/>
        <v>7760.24</v>
      </c>
      <c r="I798" s="20">
        <f t="shared" si="115"/>
        <v>-335200</v>
      </c>
      <c r="J798" s="22">
        <f t="shared" si="111"/>
        <v>0.03</v>
      </c>
      <c r="K798" s="22">
        <f t="shared" si="112"/>
        <v>0</v>
      </c>
      <c r="L798" s="24">
        <f t="shared" si="116"/>
        <v>0</v>
      </c>
      <c r="M798" s="21">
        <f t="shared" si="113"/>
        <v>93122.880000000005</v>
      </c>
    </row>
    <row r="799" spans="1:13" x14ac:dyDescent="0.2">
      <c r="A799" s="19">
        <v>794</v>
      </c>
      <c r="B799" s="20">
        <v>44650</v>
      </c>
      <c r="C799" s="21">
        <v>5000</v>
      </c>
      <c r="D799" s="21">
        <f>B799*[1]备注!$D$10</f>
        <v>4554.3</v>
      </c>
      <c r="E799" s="21">
        <f t="shared" si="114"/>
        <v>35095.699999999997</v>
      </c>
      <c r="F799" s="22">
        <f t="shared" si="108"/>
        <v>0.3</v>
      </c>
      <c r="G799" s="22">
        <f t="shared" si="109"/>
        <v>2755</v>
      </c>
      <c r="H799" s="23">
        <f t="shared" si="110"/>
        <v>7773.7099999999991</v>
      </c>
      <c r="I799" s="20">
        <f t="shared" si="115"/>
        <v>-335800</v>
      </c>
      <c r="J799" s="22">
        <f t="shared" si="111"/>
        <v>0.03</v>
      </c>
      <c r="K799" s="22">
        <f t="shared" si="112"/>
        <v>0</v>
      </c>
      <c r="L799" s="24">
        <f t="shared" si="116"/>
        <v>0</v>
      </c>
      <c r="M799" s="21">
        <f t="shared" si="113"/>
        <v>93284.51999999999</v>
      </c>
    </row>
    <row r="800" spans="1:13" x14ac:dyDescent="0.2">
      <c r="A800" s="19">
        <v>795</v>
      </c>
      <c r="B800" s="20">
        <v>44700</v>
      </c>
      <c r="C800" s="21">
        <v>5000</v>
      </c>
      <c r="D800" s="21">
        <f>B800*[1]备注!$D$10</f>
        <v>4559.4000000000005</v>
      </c>
      <c r="E800" s="21">
        <f t="shared" si="114"/>
        <v>35140.6</v>
      </c>
      <c r="F800" s="22">
        <f t="shared" si="108"/>
        <v>0.3</v>
      </c>
      <c r="G800" s="22">
        <f t="shared" si="109"/>
        <v>2755</v>
      </c>
      <c r="H800" s="23">
        <f t="shared" si="110"/>
        <v>7787.1799999999985</v>
      </c>
      <c r="I800" s="20">
        <f t="shared" si="115"/>
        <v>-336400</v>
      </c>
      <c r="J800" s="22">
        <f t="shared" si="111"/>
        <v>0.03</v>
      </c>
      <c r="K800" s="22">
        <f t="shared" si="112"/>
        <v>0</v>
      </c>
      <c r="L800" s="24">
        <f t="shared" si="116"/>
        <v>0</v>
      </c>
      <c r="M800" s="21">
        <f t="shared" si="113"/>
        <v>93446.159999999974</v>
      </c>
    </row>
    <row r="801" spans="1:13" x14ac:dyDescent="0.2">
      <c r="A801" s="19">
        <v>796</v>
      </c>
      <c r="B801" s="20">
        <v>44750</v>
      </c>
      <c r="C801" s="21">
        <v>5000</v>
      </c>
      <c r="D801" s="21">
        <f>B801*[1]备注!$D$10</f>
        <v>4564.5</v>
      </c>
      <c r="E801" s="21">
        <f t="shared" si="114"/>
        <v>35185.5</v>
      </c>
      <c r="F801" s="22">
        <f t="shared" si="108"/>
        <v>0.3</v>
      </c>
      <c r="G801" s="22">
        <f t="shared" si="109"/>
        <v>2755</v>
      </c>
      <c r="H801" s="23">
        <f t="shared" si="110"/>
        <v>7800.65</v>
      </c>
      <c r="I801" s="20">
        <f t="shared" si="115"/>
        <v>-337000</v>
      </c>
      <c r="J801" s="22">
        <f t="shared" si="111"/>
        <v>0.03</v>
      </c>
      <c r="K801" s="22">
        <f t="shared" si="112"/>
        <v>0</v>
      </c>
      <c r="L801" s="24">
        <f t="shared" si="116"/>
        <v>0</v>
      </c>
      <c r="M801" s="21">
        <f t="shared" si="113"/>
        <v>93607.799999999988</v>
      </c>
    </row>
    <row r="802" spans="1:13" x14ac:dyDescent="0.2">
      <c r="A802" s="19">
        <v>797</v>
      </c>
      <c r="B802" s="20">
        <v>44800</v>
      </c>
      <c r="C802" s="21">
        <v>5000</v>
      </c>
      <c r="D802" s="21">
        <f>B802*[1]备注!$D$10</f>
        <v>4569.6000000000004</v>
      </c>
      <c r="E802" s="21">
        <f t="shared" si="114"/>
        <v>35230.400000000001</v>
      </c>
      <c r="F802" s="22">
        <f t="shared" si="108"/>
        <v>0.3</v>
      </c>
      <c r="G802" s="22">
        <f t="shared" si="109"/>
        <v>2755</v>
      </c>
      <c r="H802" s="23">
        <f t="shared" si="110"/>
        <v>7814.1200000000008</v>
      </c>
      <c r="I802" s="20">
        <f t="shared" si="115"/>
        <v>-337600</v>
      </c>
      <c r="J802" s="22">
        <f t="shared" si="111"/>
        <v>0.03</v>
      </c>
      <c r="K802" s="22">
        <f t="shared" si="112"/>
        <v>0</v>
      </c>
      <c r="L802" s="24">
        <f t="shared" si="116"/>
        <v>0</v>
      </c>
      <c r="M802" s="21">
        <f t="shared" si="113"/>
        <v>93769.44</v>
      </c>
    </row>
    <row r="803" spans="1:13" x14ac:dyDescent="0.2">
      <c r="A803" s="19">
        <v>798</v>
      </c>
      <c r="B803" s="20">
        <v>44850</v>
      </c>
      <c r="C803" s="21">
        <v>5000</v>
      </c>
      <c r="D803" s="21">
        <f>B803*[1]备注!$D$10</f>
        <v>4574.7000000000007</v>
      </c>
      <c r="E803" s="21">
        <f t="shared" si="114"/>
        <v>35275.300000000003</v>
      </c>
      <c r="F803" s="22">
        <f t="shared" si="108"/>
        <v>0.3</v>
      </c>
      <c r="G803" s="22">
        <f t="shared" si="109"/>
        <v>2755</v>
      </c>
      <c r="H803" s="23">
        <f t="shared" si="110"/>
        <v>7827.59</v>
      </c>
      <c r="I803" s="20">
        <f t="shared" si="115"/>
        <v>-338200</v>
      </c>
      <c r="J803" s="22">
        <f t="shared" si="111"/>
        <v>0.03</v>
      </c>
      <c r="K803" s="22">
        <f t="shared" si="112"/>
        <v>0</v>
      </c>
      <c r="L803" s="24">
        <f t="shared" si="116"/>
        <v>0</v>
      </c>
      <c r="M803" s="21">
        <f t="shared" si="113"/>
        <v>93931.08</v>
      </c>
    </row>
    <row r="804" spans="1:13" x14ac:dyDescent="0.2">
      <c r="A804" s="19">
        <v>799</v>
      </c>
      <c r="B804" s="20">
        <v>44900</v>
      </c>
      <c r="C804" s="21">
        <v>5000</v>
      </c>
      <c r="D804" s="21">
        <f>B804*[1]备注!$D$10</f>
        <v>4579.8</v>
      </c>
      <c r="E804" s="21">
        <f t="shared" si="114"/>
        <v>35320.199999999997</v>
      </c>
      <c r="F804" s="22">
        <f t="shared" si="108"/>
        <v>0.3</v>
      </c>
      <c r="G804" s="22">
        <f t="shared" si="109"/>
        <v>2755</v>
      </c>
      <c r="H804" s="23">
        <f t="shared" si="110"/>
        <v>7841.0599999999995</v>
      </c>
      <c r="I804" s="20">
        <f t="shared" si="115"/>
        <v>-338800</v>
      </c>
      <c r="J804" s="22">
        <f t="shared" si="111"/>
        <v>0.03</v>
      </c>
      <c r="K804" s="22">
        <f t="shared" si="112"/>
        <v>0</v>
      </c>
      <c r="L804" s="24">
        <f t="shared" si="116"/>
        <v>0</v>
      </c>
      <c r="M804" s="21">
        <f t="shared" si="113"/>
        <v>94092.72</v>
      </c>
    </row>
    <row r="805" spans="1:13" x14ac:dyDescent="0.2">
      <c r="A805" s="19">
        <v>800</v>
      </c>
      <c r="B805" s="20">
        <v>44950</v>
      </c>
      <c r="C805" s="21">
        <v>5000</v>
      </c>
      <c r="D805" s="21">
        <f>B805*[1]备注!$D$10</f>
        <v>4584.9000000000005</v>
      </c>
      <c r="E805" s="21">
        <f t="shared" si="114"/>
        <v>35365.1</v>
      </c>
      <c r="F805" s="22">
        <f t="shared" si="108"/>
        <v>0.3</v>
      </c>
      <c r="G805" s="22">
        <f t="shared" si="109"/>
        <v>2755</v>
      </c>
      <c r="H805" s="23">
        <f t="shared" si="110"/>
        <v>7854.5299999999988</v>
      </c>
      <c r="I805" s="20">
        <f t="shared" si="115"/>
        <v>-339400</v>
      </c>
      <c r="J805" s="22">
        <f t="shared" si="111"/>
        <v>0.03</v>
      </c>
      <c r="K805" s="22">
        <f t="shared" si="112"/>
        <v>0</v>
      </c>
      <c r="L805" s="24">
        <f t="shared" si="116"/>
        <v>0</v>
      </c>
      <c r="M805" s="21">
        <f t="shared" si="113"/>
        <v>94254.359999999986</v>
      </c>
    </row>
    <row r="806" spans="1:13" x14ac:dyDescent="0.2">
      <c r="A806" s="19">
        <v>801</v>
      </c>
      <c r="B806" s="20">
        <v>45000</v>
      </c>
      <c r="C806" s="21">
        <v>5000</v>
      </c>
      <c r="D806" s="21">
        <f>B806*[1]备注!$D$10</f>
        <v>4590</v>
      </c>
      <c r="E806" s="21">
        <f t="shared" si="114"/>
        <v>35410</v>
      </c>
      <c r="F806" s="22">
        <f t="shared" si="108"/>
        <v>0.3</v>
      </c>
      <c r="G806" s="22">
        <f t="shared" si="109"/>
        <v>2755</v>
      </c>
      <c r="H806" s="23">
        <f t="shared" si="110"/>
        <v>7868</v>
      </c>
      <c r="I806" s="20">
        <f t="shared" si="115"/>
        <v>-340000</v>
      </c>
      <c r="J806" s="22">
        <f t="shared" si="111"/>
        <v>0.03</v>
      </c>
      <c r="K806" s="22">
        <f t="shared" si="112"/>
        <v>0</v>
      </c>
      <c r="L806" s="24">
        <f t="shared" si="116"/>
        <v>0</v>
      </c>
      <c r="M806" s="21">
        <f t="shared" si="113"/>
        <v>94416</v>
      </c>
    </row>
    <row r="807" spans="1:13" x14ac:dyDescent="0.2">
      <c r="A807" s="19">
        <v>802</v>
      </c>
      <c r="B807" s="20">
        <v>45050</v>
      </c>
      <c r="C807" s="21">
        <v>5000</v>
      </c>
      <c r="D807" s="21">
        <f>B807*[1]备注!$D$10</f>
        <v>4595.1000000000004</v>
      </c>
      <c r="E807" s="21">
        <f t="shared" si="114"/>
        <v>35454.9</v>
      </c>
      <c r="F807" s="22">
        <f t="shared" si="108"/>
        <v>0.3</v>
      </c>
      <c r="G807" s="22">
        <f t="shared" si="109"/>
        <v>2755</v>
      </c>
      <c r="H807" s="23">
        <f t="shared" si="110"/>
        <v>7881.4699999999993</v>
      </c>
      <c r="I807" s="20">
        <f t="shared" si="115"/>
        <v>-340600</v>
      </c>
      <c r="J807" s="22">
        <f t="shared" si="111"/>
        <v>0.03</v>
      </c>
      <c r="K807" s="22">
        <f t="shared" si="112"/>
        <v>0</v>
      </c>
      <c r="L807" s="24">
        <f t="shared" si="116"/>
        <v>0</v>
      </c>
      <c r="M807" s="21">
        <f t="shared" si="113"/>
        <v>94577.639999999985</v>
      </c>
    </row>
    <row r="808" spans="1:13" x14ac:dyDescent="0.2">
      <c r="A808" s="19">
        <v>803</v>
      </c>
      <c r="B808" s="20">
        <v>45100</v>
      </c>
      <c r="C808" s="21">
        <v>5000</v>
      </c>
      <c r="D808" s="21">
        <f>B808*[1]备注!$D$10</f>
        <v>4600.2000000000007</v>
      </c>
      <c r="E808" s="21">
        <f t="shared" si="114"/>
        <v>35499.800000000003</v>
      </c>
      <c r="F808" s="22">
        <f t="shared" si="108"/>
        <v>0.3</v>
      </c>
      <c r="G808" s="22">
        <f t="shared" si="109"/>
        <v>2755</v>
      </c>
      <c r="H808" s="23">
        <f t="shared" si="110"/>
        <v>7894.9400000000005</v>
      </c>
      <c r="I808" s="20">
        <f t="shared" si="115"/>
        <v>-341200</v>
      </c>
      <c r="J808" s="22">
        <f t="shared" si="111"/>
        <v>0.03</v>
      </c>
      <c r="K808" s="22">
        <f t="shared" si="112"/>
        <v>0</v>
      </c>
      <c r="L808" s="24">
        <f t="shared" si="116"/>
        <v>0</v>
      </c>
      <c r="M808" s="21">
        <f t="shared" si="113"/>
        <v>94739.28</v>
      </c>
    </row>
    <row r="809" spans="1:13" x14ac:dyDescent="0.2">
      <c r="A809" s="19">
        <v>804</v>
      </c>
      <c r="B809" s="20">
        <v>45150</v>
      </c>
      <c r="C809" s="21">
        <v>5000</v>
      </c>
      <c r="D809" s="21">
        <f>B809*[1]备注!$D$10</f>
        <v>4605.3</v>
      </c>
      <c r="E809" s="21">
        <f t="shared" si="114"/>
        <v>35544.699999999997</v>
      </c>
      <c r="F809" s="22">
        <f t="shared" si="108"/>
        <v>0.3</v>
      </c>
      <c r="G809" s="22">
        <f t="shared" si="109"/>
        <v>2755</v>
      </c>
      <c r="H809" s="23">
        <f t="shared" si="110"/>
        <v>7908.409999999998</v>
      </c>
      <c r="I809" s="20">
        <f t="shared" si="115"/>
        <v>-341800</v>
      </c>
      <c r="J809" s="22">
        <f t="shared" si="111"/>
        <v>0.03</v>
      </c>
      <c r="K809" s="22">
        <f t="shared" si="112"/>
        <v>0</v>
      </c>
      <c r="L809" s="24">
        <f t="shared" si="116"/>
        <v>0</v>
      </c>
      <c r="M809" s="21">
        <f t="shared" si="113"/>
        <v>94900.919999999984</v>
      </c>
    </row>
    <row r="810" spans="1:13" x14ac:dyDescent="0.2">
      <c r="A810" s="19">
        <v>805</v>
      </c>
      <c r="B810" s="20">
        <v>45200</v>
      </c>
      <c r="C810" s="21">
        <v>5000</v>
      </c>
      <c r="D810" s="21">
        <f>B810*[1]备注!$D$10</f>
        <v>4610.4000000000005</v>
      </c>
      <c r="E810" s="21">
        <f t="shared" si="114"/>
        <v>35589.599999999999</v>
      </c>
      <c r="F810" s="22">
        <f t="shared" si="108"/>
        <v>0.3</v>
      </c>
      <c r="G810" s="22">
        <f t="shared" si="109"/>
        <v>2755</v>
      </c>
      <c r="H810" s="23">
        <f t="shared" si="110"/>
        <v>7921.8799999999992</v>
      </c>
      <c r="I810" s="20">
        <f t="shared" si="115"/>
        <v>-342400</v>
      </c>
      <c r="J810" s="22">
        <f t="shared" si="111"/>
        <v>0.03</v>
      </c>
      <c r="K810" s="22">
        <f t="shared" si="112"/>
        <v>0</v>
      </c>
      <c r="L810" s="24">
        <f t="shared" si="116"/>
        <v>0</v>
      </c>
      <c r="M810" s="21">
        <f t="shared" si="113"/>
        <v>95062.56</v>
      </c>
    </row>
    <row r="811" spans="1:13" x14ac:dyDescent="0.2">
      <c r="A811" s="19">
        <v>806</v>
      </c>
      <c r="B811" s="20">
        <v>45250</v>
      </c>
      <c r="C811" s="21">
        <v>5000</v>
      </c>
      <c r="D811" s="21">
        <f>B811*[1]备注!$D$10</f>
        <v>4615.5</v>
      </c>
      <c r="E811" s="21">
        <f t="shared" si="114"/>
        <v>35634.5</v>
      </c>
      <c r="F811" s="22">
        <f t="shared" si="108"/>
        <v>0.3</v>
      </c>
      <c r="G811" s="22">
        <f t="shared" si="109"/>
        <v>2755</v>
      </c>
      <c r="H811" s="23">
        <f t="shared" si="110"/>
        <v>7935.35</v>
      </c>
      <c r="I811" s="20">
        <f t="shared" si="115"/>
        <v>-343000</v>
      </c>
      <c r="J811" s="22">
        <f t="shared" si="111"/>
        <v>0.03</v>
      </c>
      <c r="K811" s="22">
        <f t="shared" si="112"/>
        <v>0</v>
      </c>
      <c r="L811" s="24">
        <f t="shared" si="116"/>
        <v>0</v>
      </c>
      <c r="M811" s="21">
        <f t="shared" si="113"/>
        <v>95224.200000000012</v>
      </c>
    </row>
    <row r="812" spans="1:13" x14ac:dyDescent="0.2">
      <c r="A812" s="19">
        <v>807</v>
      </c>
      <c r="B812" s="20">
        <v>45300</v>
      </c>
      <c r="C812" s="21">
        <v>5000</v>
      </c>
      <c r="D812" s="21">
        <f>B812*[1]备注!$D$10</f>
        <v>4620.6000000000004</v>
      </c>
      <c r="E812" s="21">
        <f t="shared" si="114"/>
        <v>35679.4</v>
      </c>
      <c r="F812" s="22">
        <f t="shared" si="108"/>
        <v>0.3</v>
      </c>
      <c r="G812" s="22">
        <f t="shared" si="109"/>
        <v>2755</v>
      </c>
      <c r="H812" s="23">
        <f t="shared" si="110"/>
        <v>7948.82</v>
      </c>
      <c r="I812" s="20">
        <f t="shared" si="115"/>
        <v>-343600</v>
      </c>
      <c r="J812" s="22">
        <f t="shared" si="111"/>
        <v>0.03</v>
      </c>
      <c r="K812" s="22">
        <f t="shared" si="112"/>
        <v>0</v>
      </c>
      <c r="L812" s="24">
        <f t="shared" si="116"/>
        <v>0</v>
      </c>
      <c r="M812" s="21">
        <f t="shared" si="113"/>
        <v>95385.84</v>
      </c>
    </row>
    <row r="813" spans="1:13" x14ac:dyDescent="0.2">
      <c r="A813" s="19">
        <v>808</v>
      </c>
      <c r="B813" s="20">
        <v>45350</v>
      </c>
      <c r="C813" s="21">
        <v>5000</v>
      </c>
      <c r="D813" s="21">
        <f>B813*[1]备注!$D$10</f>
        <v>4625.7000000000007</v>
      </c>
      <c r="E813" s="21">
        <f t="shared" si="114"/>
        <v>35724.300000000003</v>
      </c>
      <c r="F813" s="22">
        <f t="shared" si="108"/>
        <v>0.3</v>
      </c>
      <c r="G813" s="22">
        <f t="shared" si="109"/>
        <v>2755</v>
      </c>
      <c r="H813" s="23">
        <f t="shared" si="110"/>
        <v>7962.2900000000009</v>
      </c>
      <c r="I813" s="20">
        <f t="shared" si="115"/>
        <v>-344200</v>
      </c>
      <c r="J813" s="22">
        <f t="shared" si="111"/>
        <v>0.03</v>
      </c>
      <c r="K813" s="22">
        <f t="shared" si="112"/>
        <v>0</v>
      </c>
      <c r="L813" s="24">
        <f t="shared" si="116"/>
        <v>0</v>
      </c>
      <c r="M813" s="21">
        <f t="shared" si="113"/>
        <v>95547.48000000001</v>
      </c>
    </row>
    <row r="814" spans="1:13" x14ac:dyDescent="0.2">
      <c r="A814" s="19">
        <v>809</v>
      </c>
      <c r="B814" s="20">
        <v>45400</v>
      </c>
      <c r="C814" s="21">
        <v>5000</v>
      </c>
      <c r="D814" s="21">
        <f>B814*[1]备注!$D$10</f>
        <v>4630.8</v>
      </c>
      <c r="E814" s="21">
        <f t="shared" si="114"/>
        <v>35769.199999999997</v>
      </c>
      <c r="F814" s="22">
        <f t="shared" si="108"/>
        <v>0.3</v>
      </c>
      <c r="G814" s="22">
        <f t="shared" si="109"/>
        <v>2755</v>
      </c>
      <c r="H814" s="23">
        <f t="shared" si="110"/>
        <v>7975.7599999999984</v>
      </c>
      <c r="I814" s="20">
        <f t="shared" si="115"/>
        <v>-344800</v>
      </c>
      <c r="J814" s="22">
        <f t="shared" si="111"/>
        <v>0.03</v>
      </c>
      <c r="K814" s="22">
        <f t="shared" si="112"/>
        <v>0</v>
      </c>
      <c r="L814" s="24">
        <f t="shared" si="116"/>
        <v>0</v>
      </c>
      <c r="M814" s="21">
        <f t="shared" si="113"/>
        <v>95709.119999999981</v>
      </c>
    </row>
    <row r="815" spans="1:13" x14ac:dyDescent="0.2">
      <c r="A815" s="19">
        <v>810</v>
      </c>
      <c r="B815" s="20">
        <v>45450</v>
      </c>
      <c r="C815" s="21">
        <v>5000</v>
      </c>
      <c r="D815" s="21">
        <f>B815*[1]备注!$D$10</f>
        <v>4635.9000000000005</v>
      </c>
      <c r="E815" s="21">
        <f t="shared" si="114"/>
        <v>35814.1</v>
      </c>
      <c r="F815" s="22">
        <f t="shared" si="108"/>
        <v>0.3</v>
      </c>
      <c r="G815" s="22">
        <f t="shared" si="109"/>
        <v>2755</v>
      </c>
      <c r="H815" s="23">
        <f t="shared" si="110"/>
        <v>7989.23</v>
      </c>
      <c r="I815" s="20">
        <f t="shared" si="115"/>
        <v>-345400</v>
      </c>
      <c r="J815" s="22">
        <f t="shared" si="111"/>
        <v>0.03</v>
      </c>
      <c r="K815" s="22">
        <f t="shared" si="112"/>
        <v>0</v>
      </c>
      <c r="L815" s="24">
        <f t="shared" si="116"/>
        <v>0</v>
      </c>
      <c r="M815" s="21">
        <f t="shared" si="113"/>
        <v>95870.76</v>
      </c>
    </row>
    <row r="816" spans="1:13" x14ac:dyDescent="0.2">
      <c r="A816" s="19">
        <v>811</v>
      </c>
      <c r="B816" s="20">
        <v>45500</v>
      </c>
      <c r="C816" s="21">
        <v>5000</v>
      </c>
      <c r="D816" s="21">
        <f>B816*[1]备注!$D$10</f>
        <v>4641</v>
      </c>
      <c r="E816" s="21">
        <f t="shared" si="114"/>
        <v>35859</v>
      </c>
      <c r="F816" s="22">
        <f t="shared" si="108"/>
        <v>0.3</v>
      </c>
      <c r="G816" s="22">
        <f t="shared" si="109"/>
        <v>2755</v>
      </c>
      <c r="H816" s="23">
        <f t="shared" si="110"/>
        <v>8002.6999999999989</v>
      </c>
      <c r="I816" s="20">
        <f t="shared" si="115"/>
        <v>-346000</v>
      </c>
      <c r="J816" s="22">
        <f t="shared" si="111"/>
        <v>0.03</v>
      </c>
      <c r="K816" s="22">
        <f t="shared" si="112"/>
        <v>0</v>
      </c>
      <c r="L816" s="24">
        <f t="shared" si="116"/>
        <v>0</v>
      </c>
      <c r="M816" s="21">
        <f t="shared" si="113"/>
        <v>96032.4</v>
      </c>
    </row>
    <row r="817" spans="1:13" x14ac:dyDescent="0.2">
      <c r="A817" s="19">
        <v>812</v>
      </c>
      <c r="B817" s="20">
        <v>45550</v>
      </c>
      <c r="C817" s="21">
        <v>5000</v>
      </c>
      <c r="D817" s="21">
        <f>B817*[1]备注!$D$10</f>
        <v>4646.1000000000004</v>
      </c>
      <c r="E817" s="21">
        <f t="shared" si="114"/>
        <v>35903.9</v>
      </c>
      <c r="F817" s="22">
        <f t="shared" si="108"/>
        <v>0.3</v>
      </c>
      <c r="G817" s="22">
        <f t="shared" si="109"/>
        <v>2755</v>
      </c>
      <c r="H817" s="23">
        <f t="shared" si="110"/>
        <v>8016.17</v>
      </c>
      <c r="I817" s="20">
        <f t="shared" si="115"/>
        <v>-346600</v>
      </c>
      <c r="J817" s="22">
        <f t="shared" si="111"/>
        <v>0.03</v>
      </c>
      <c r="K817" s="22">
        <f t="shared" si="112"/>
        <v>0</v>
      </c>
      <c r="L817" s="24">
        <f t="shared" si="116"/>
        <v>0</v>
      </c>
      <c r="M817" s="21">
        <f t="shared" si="113"/>
        <v>96194.040000000008</v>
      </c>
    </row>
    <row r="818" spans="1:13" x14ac:dyDescent="0.2">
      <c r="A818" s="19">
        <v>813</v>
      </c>
      <c r="B818" s="20">
        <v>45600</v>
      </c>
      <c r="C818" s="21">
        <v>5000</v>
      </c>
      <c r="D818" s="21">
        <f>B818*[1]备注!$D$10</f>
        <v>4651.2000000000007</v>
      </c>
      <c r="E818" s="21">
        <f t="shared" si="114"/>
        <v>35948.800000000003</v>
      </c>
      <c r="F818" s="22">
        <f t="shared" si="108"/>
        <v>0.3</v>
      </c>
      <c r="G818" s="22">
        <f t="shared" si="109"/>
        <v>2755</v>
      </c>
      <c r="H818" s="23">
        <f t="shared" si="110"/>
        <v>8029.6400000000012</v>
      </c>
      <c r="I818" s="20">
        <f t="shared" si="115"/>
        <v>-347200</v>
      </c>
      <c r="J818" s="22">
        <f t="shared" si="111"/>
        <v>0.03</v>
      </c>
      <c r="K818" s="22">
        <f t="shared" si="112"/>
        <v>0</v>
      </c>
      <c r="L818" s="24">
        <f t="shared" si="116"/>
        <v>0</v>
      </c>
      <c r="M818" s="21">
        <f t="shared" si="113"/>
        <v>96355.680000000022</v>
      </c>
    </row>
    <row r="819" spans="1:13" x14ac:dyDescent="0.2">
      <c r="A819" s="19">
        <v>814</v>
      </c>
      <c r="B819" s="20">
        <v>45650</v>
      </c>
      <c r="C819" s="21">
        <v>5000</v>
      </c>
      <c r="D819" s="21">
        <f>B819*[1]备注!$D$10</f>
        <v>4656.3</v>
      </c>
      <c r="E819" s="21">
        <f t="shared" si="114"/>
        <v>35993.699999999997</v>
      </c>
      <c r="F819" s="22">
        <f t="shared" si="108"/>
        <v>0.3</v>
      </c>
      <c r="G819" s="22">
        <f t="shared" si="109"/>
        <v>2755</v>
      </c>
      <c r="H819" s="23">
        <f t="shared" si="110"/>
        <v>8043.1099999999988</v>
      </c>
      <c r="I819" s="20">
        <f t="shared" si="115"/>
        <v>-347800</v>
      </c>
      <c r="J819" s="22">
        <f t="shared" si="111"/>
        <v>0.03</v>
      </c>
      <c r="K819" s="22">
        <f t="shared" si="112"/>
        <v>0</v>
      </c>
      <c r="L819" s="24">
        <f t="shared" si="116"/>
        <v>0</v>
      </c>
      <c r="M819" s="21">
        <f t="shared" si="113"/>
        <v>96517.319999999978</v>
      </c>
    </row>
    <row r="820" spans="1:13" x14ac:dyDescent="0.2">
      <c r="A820" s="19">
        <v>815</v>
      </c>
      <c r="B820" s="20">
        <v>45700</v>
      </c>
      <c r="C820" s="21">
        <v>5000</v>
      </c>
      <c r="D820" s="21">
        <f>B820*[1]备注!$D$10</f>
        <v>4661.4000000000005</v>
      </c>
      <c r="E820" s="21">
        <f t="shared" si="114"/>
        <v>36038.6</v>
      </c>
      <c r="F820" s="22">
        <f t="shared" si="108"/>
        <v>0.3</v>
      </c>
      <c r="G820" s="22">
        <f t="shared" si="109"/>
        <v>2755</v>
      </c>
      <c r="H820" s="23">
        <f t="shared" si="110"/>
        <v>8056.58</v>
      </c>
      <c r="I820" s="20">
        <f t="shared" si="115"/>
        <v>-348400</v>
      </c>
      <c r="J820" s="22">
        <f t="shared" si="111"/>
        <v>0.03</v>
      </c>
      <c r="K820" s="22">
        <f t="shared" si="112"/>
        <v>0</v>
      </c>
      <c r="L820" s="24">
        <f t="shared" si="116"/>
        <v>0</v>
      </c>
      <c r="M820" s="21">
        <f t="shared" si="113"/>
        <v>96678.959999999992</v>
      </c>
    </row>
    <row r="821" spans="1:13" x14ac:dyDescent="0.2">
      <c r="A821" s="19">
        <v>816</v>
      </c>
      <c r="B821" s="20">
        <v>45750</v>
      </c>
      <c r="C821" s="21">
        <v>5000</v>
      </c>
      <c r="D821" s="21">
        <f>B821*[1]备注!$D$10</f>
        <v>4666.5</v>
      </c>
      <c r="E821" s="21">
        <f t="shared" si="114"/>
        <v>36083.5</v>
      </c>
      <c r="F821" s="22">
        <f t="shared" si="108"/>
        <v>0.3</v>
      </c>
      <c r="G821" s="22">
        <f t="shared" si="109"/>
        <v>2755</v>
      </c>
      <c r="H821" s="23">
        <f t="shared" si="110"/>
        <v>8070.0499999999993</v>
      </c>
      <c r="I821" s="20">
        <f t="shared" si="115"/>
        <v>-349000</v>
      </c>
      <c r="J821" s="22">
        <f t="shared" si="111"/>
        <v>0.03</v>
      </c>
      <c r="K821" s="22">
        <f t="shared" si="112"/>
        <v>0</v>
      </c>
      <c r="L821" s="24">
        <f t="shared" si="116"/>
        <v>0</v>
      </c>
      <c r="M821" s="21">
        <f t="shared" si="113"/>
        <v>96840.599999999991</v>
      </c>
    </row>
    <row r="822" spans="1:13" x14ac:dyDescent="0.2">
      <c r="A822" s="19">
        <v>817</v>
      </c>
      <c r="B822" s="20">
        <v>45800</v>
      </c>
      <c r="C822" s="21">
        <v>5000</v>
      </c>
      <c r="D822" s="21">
        <f>B822*[1]备注!$D$10</f>
        <v>4671.6000000000004</v>
      </c>
      <c r="E822" s="21">
        <f t="shared" si="114"/>
        <v>36128.400000000001</v>
      </c>
      <c r="F822" s="22">
        <f t="shared" si="108"/>
        <v>0.3</v>
      </c>
      <c r="G822" s="22">
        <f t="shared" si="109"/>
        <v>2755</v>
      </c>
      <c r="H822" s="23">
        <f t="shared" si="110"/>
        <v>8083.52</v>
      </c>
      <c r="I822" s="20">
        <f t="shared" si="115"/>
        <v>-349600</v>
      </c>
      <c r="J822" s="22">
        <f t="shared" si="111"/>
        <v>0.03</v>
      </c>
      <c r="K822" s="22">
        <f t="shared" si="112"/>
        <v>0</v>
      </c>
      <c r="L822" s="24">
        <f t="shared" si="116"/>
        <v>0</v>
      </c>
      <c r="M822" s="21">
        <f t="shared" si="113"/>
        <v>97002.240000000005</v>
      </c>
    </row>
    <row r="823" spans="1:13" x14ac:dyDescent="0.2">
      <c r="A823" s="19">
        <v>818</v>
      </c>
      <c r="B823" s="20">
        <v>45850</v>
      </c>
      <c r="C823" s="21">
        <v>5000</v>
      </c>
      <c r="D823" s="21">
        <f>B823*[1]备注!$D$10</f>
        <v>4676.7000000000007</v>
      </c>
      <c r="E823" s="21">
        <f t="shared" si="114"/>
        <v>36173.300000000003</v>
      </c>
      <c r="F823" s="22">
        <f t="shared" si="108"/>
        <v>0.3</v>
      </c>
      <c r="G823" s="22">
        <f t="shared" si="109"/>
        <v>2755</v>
      </c>
      <c r="H823" s="23">
        <f t="shared" si="110"/>
        <v>8096.99</v>
      </c>
      <c r="I823" s="20">
        <f t="shared" si="115"/>
        <v>-350200</v>
      </c>
      <c r="J823" s="22">
        <f t="shared" si="111"/>
        <v>0.03</v>
      </c>
      <c r="K823" s="22">
        <f t="shared" si="112"/>
        <v>0</v>
      </c>
      <c r="L823" s="24">
        <f t="shared" si="116"/>
        <v>0</v>
      </c>
      <c r="M823" s="21">
        <f t="shared" si="113"/>
        <v>97163.88</v>
      </c>
    </row>
    <row r="824" spans="1:13" x14ac:dyDescent="0.2">
      <c r="A824" s="19">
        <v>819</v>
      </c>
      <c r="B824" s="20">
        <v>45900</v>
      </c>
      <c r="C824" s="21">
        <v>5000</v>
      </c>
      <c r="D824" s="21">
        <f>B824*[1]备注!$D$10</f>
        <v>4681.8</v>
      </c>
      <c r="E824" s="21">
        <f t="shared" si="114"/>
        <v>36218.199999999997</v>
      </c>
      <c r="F824" s="22">
        <f t="shared" si="108"/>
        <v>0.3</v>
      </c>
      <c r="G824" s="22">
        <f t="shared" si="109"/>
        <v>2755</v>
      </c>
      <c r="H824" s="23">
        <f t="shared" si="110"/>
        <v>8110.4599999999991</v>
      </c>
      <c r="I824" s="20">
        <f t="shared" si="115"/>
        <v>-350800</v>
      </c>
      <c r="J824" s="22">
        <f t="shared" si="111"/>
        <v>0.03</v>
      </c>
      <c r="K824" s="22">
        <f t="shared" si="112"/>
        <v>0</v>
      </c>
      <c r="L824" s="24">
        <f t="shared" si="116"/>
        <v>0</v>
      </c>
      <c r="M824" s="21">
        <f t="shared" si="113"/>
        <v>97325.51999999999</v>
      </c>
    </row>
    <row r="825" spans="1:13" x14ac:dyDescent="0.2">
      <c r="A825" s="19">
        <v>820</v>
      </c>
      <c r="B825" s="20">
        <v>45950</v>
      </c>
      <c r="C825" s="21">
        <v>5000</v>
      </c>
      <c r="D825" s="21">
        <f>B825*[1]备注!$D$10</f>
        <v>4686.9000000000005</v>
      </c>
      <c r="E825" s="21">
        <f t="shared" si="114"/>
        <v>36263.1</v>
      </c>
      <c r="F825" s="22">
        <f t="shared" si="108"/>
        <v>0.3</v>
      </c>
      <c r="G825" s="22">
        <f t="shared" si="109"/>
        <v>2755</v>
      </c>
      <c r="H825" s="23">
        <f t="shared" si="110"/>
        <v>8123.9299999999985</v>
      </c>
      <c r="I825" s="20">
        <f t="shared" si="115"/>
        <v>-351400</v>
      </c>
      <c r="J825" s="22">
        <f t="shared" si="111"/>
        <v>0.03</v>
      </c>
      <c r="K825" s="22">
        <f t="shared" si="112"/>
        <v>0</v>
      </c>
      <c r="L825" s="24">
        <f t="shared" si="116"/>
        <v>0</v>
      </c>
      <c r="M825" s="21">
        <f t="shared" si="113"/>
        <v>97487.159999999974</v>
      </c>
    </row>
    <row r="826" spans="1:13" x14ac:dyDescent="0.2">
      <c r="A826" s="19">
        <v>821</v>
      </c>
      <c r="B826" s="20">
        <v>46000</v>
      </c>
      <c r="C826" s="21">
        <v>5000</v>
      </c>
      <c r="D826" s="21">
        <f>B826*[1]备注!$D$10</f>
        <v>4692</v>
      </c>
      <c r="E826" s="21">
        <f t="shared" si="114"/>
        <v>36308</v>
      </c>
      <c r="F826" s="22">
        <f t="shared" si="108"/>
        <v>0.3</v>
      </c>
      <c r="G826" s="22">
        <f t="shared" si="109"/>
        <v>2755</v>
      </c>
      <c r="H826" s="23">
        <f t="shared" si="110"/>
        <v>8137.4</v>
      </c>
      <c r="I826" s="20">
        <f t="shared" si="115"/>
        <v>-352000</v>
      </c>
      <c r="J826" s="22">
        <f t="shared" si="111"/>
        <v>0.03</v>
      </c>
      <c r="K826" s="22">
        <f t="shared" si="112"/>
        <v>0</v>
      </c>
      <c r="L826" s="24">
        <f t="shared" si="116"/>
        <v>0</v>
      </c>
      <c r="M826" s="21">
        <f t="shared" si="113"/>
        <v>97648.799999999988</v>
      </c>
    </row>
    <row r="827" spans="1:13" x14ac:dyDescent="0.2">
      <c r="A827" s="19">
        <v>822</v>
      </c>
      <c r="B827" s="20">
        <v>46050</v>
      </c>
      <c r="C827" s="21">
        <v>5000</v>
      </c>
      <c r="D827" s="21">
        <f>B827*[1]备注!$D$10</f>
        <v>4697.1000000000004</v>
      </c>
      <c r="E827" s="21">
        <f t="shared" si="114"/>
        <v>36352.9</v>
      </c>
      <c r="F827" s="22">
        <f t="shared" si="108"/>
        <v>0.3</v>
      </c>
      <c r="G827" s="22">
        <f t="shared" si="109"/>
        <v>2755</v>
      </c>
      <c r="H827" s="23">
        <f t="shared" si="110"/>
        <v>8150.8700000000008</v>
      </c>
      <c r="I827" s="20">
        <f t="shared" si="115"/>
        <v>-352600</v>
      </c>
      <c r="J827" s="22">
        <f t="shared" si="111"/>
        <v>0.03</v>
      </c>
      <c r="K827" s="22">
        <f t="shared" si="112"/>
        <v>0</v>
      </c>
      <c r="L827" s="24">
        <f t="shared" si="116"/>
        <v>0</v>
      </c>
      <c r="M827" s="21">
        <f t="shared" si="113"/>
        <v>97810.44</v>
      </c>
    </row>
    <row r="828" spans="1:13" x14ac:dyDescent="0.2">
      <c r="A828" s="19">
        <v>823</v>
      </c>
      <c r="B828" s="20">
        <v>46100</v>
      </c>
      <c r="C828" s="21">
        <v>5000</v>
      </c>
      <c r="D828" s="21">
        <f>B828*[1]备注!$D$10</f>
        <v>4702.2000000000007</v>
      </c>
      <c r="E828" s="21">
        <f t="shared" si="114"/>
        <v>36397.800000000003</v>
      </c>
      <c r="F828" s="22">
        <f t="shared" si="108"/>
        <v>0.3</v>
      </c>
      <c r="G828" s="22">
        <f t="shared" si="109"/>
        <v>2755</v>
      </c>
      <c r="H828" s="23">
        <f t="shared" si="110"/>
        <v>8164.34</v>
      </c>
      <c r="I828" s="20">
        <f t="shared" si="115"/>
        <v>-353200</v>
      </c>
      <c r="J828" s="22">
        <f t="shared" si="111"/>
        <v>0.03</v>
      </c>
      <c r="K828" s="22">
        <f t="shared" si="112"/>
        <v>0</v>
      </c>
      <c r="L828" s="24">
        <f t="shared" si="116"/>
        <v>0</v>
      </c>
      <c r="M828" s="21">
        <f t="shared" si="113"/>
        <v>97972.08</v>
      </c>
    </row>
    <row r="829" spans="1:13" x14ac:dyDescent="0.2">
      <c r="A829" s="19">
        <v>824</v>
      </c>
      <c r="B829" s="20">
        <v>46150</v>
      </c>
      <c r="C829" s="21">
        <v>5000</v>
      </c>
      <c r="D829" s="21">
        <f>B829*[1]备注!$D$10</f>
        <v>4707.3</v>
      </c>
      <c r="E829" s="21">
        <f t="shared" si="114"/>
        <v>36442.699999999997</v>
      </c>
      <c r="F829" s="22">
        <f t="shared" si="108"/>
        <v>0.3</v>
      </c>
      <c r="G829" s="22">
        <f t="shared" si="109"/>
        <v>2755</v>
      </c>
      <c r="H829" s="23">
        <f t="shared" si="110"/>
        <v>8177.8099999999995</v>
      </c>
      <c r="I829" s="20">
        <f t="shared" si="115"/>
        <v>-353800</v>
      </c>
      <c r="J829" s="22">
        <f t="shared" si="111"/>
        <v>0.03</v>
      </c>
      <c r="K829" s="22">
        <f t="shared" si="112"/>
        <v>0</v>
      </c>
      <c r="L829" s="24">
        <f t="shared" si="116"/>
        <v>0</v>
      </c>
      <c r="M829" s="21">
        <f t="shared" si="113"/>
        <v>98133.72</v>
      </c>
    </row>
    <row r="830" spans="1:13" x14ac:dyDescent="0.2">
      <c r="A830" s="19">
        <v>825</v>
      </c>
      <c r="B830" s="20">
        <v>46200</v>
      </c>
      <c r="C830" s="21">
        <v>5000</v>
      </c>
      <c r="D830" s="21">
        <f>B830*[1]备注!$D$10</f>
        <v>4712.4000000000005</v>
      </c>
      <c r="E830" s="21">
        <f t="shared" si="114"/>
        <v>36487.599999999999</v>
      </c>
      <c r="F830" s="22">
        <f t="shared" si="108"/>
        <v>0.3</v>
      </c>
      <c r="G830" s="22">
        <f t="shared" si="109"/>
        <v>2755</v>
      </c>
      <c r="H830" s="23">
        <f t="shared" si="110"/>
        <v>8191.2799999999988</v>
      </c>
      <c r="I830" s="20">
        <f t="shared" si="115"/>
        <v>-354400</v>
      </c>
      <c r="J830" s="22">
        <f t="shared" si="111"/>
        <v>0.03</v>
      </c>
      <c r="K830" s="22">
        <f t="shared" si="112"/>
        <v>0</v>
      </c>
      <c r="L830" s="24">
        <f t="shared" si="116"/>
        <v>0</v>
      </c>
      <c r="M830" s="21">
        <f t="shared" si="113"/>
        <v>98295.359999999986</v>
      </c>
    </row>
    <row r="831" spans="1:13" x14ac:dyDescent="0.2">
      <c r="A831" s="19">
        <v>826</v>
      </c>
      <c r="B831" s="20">
        <v>46250</v>
      </c>
      <c r="C831" s="21">
        <v>5000</v>
      </c>
      <c r="D831" s="21">
        <f>B831*[1]备注!$D$10</f>
        <v>4717.5</v>
      </c>
      <c r="E831" s="21">
        <f t="shared" si="114"/>
        <v>36532.5</v>
      </c>
      <c r="F831" s="22">
        <f t="shared" si="108"/>
        <v>0.3</v>
      </c>
      <c r="G831" s="22">
        <f t="shared" si="109"/>
        <v>2755</v>
      </c>
      <c r="H831" s="23">
        <f t="shared" si="110"/>
        <v>8204.75</v>
      </c>
      <c r="I831" s="20">
        <f t="shared" si="115"/>
        <v>-355000</v>
      </c>
      <c r="J831" s="22">
        <f t="shared" si="111"/>
        <v>0.03</v>
      </c>
      <c r="K831" s="22">
        <f t="shared" si="112"/>
        <v>0</v>
      </c>
      <c r="L831" s="24">
        <f t="shared" si="116"/>
        <v>0</v>
      </c>
      <c r="M831" s="21">
        <f t="shared" si="113"/>
        <v>98457</v>
      </c>
    </row>
    <row r="832" spans="1:13" x14ac:dyDescent="0.2">
      <c r="A832" s="19">
        <v>827</v>
      </c>
      <c r="B832" s="20">
        <v>46300</v>
      </c>
      <c r="C832" s="21">
        <v>5000</v>
      </c>
      <c r="D832" s="21">
        <f>B832*[1]备注!$D$10</f>
        <v>4722.6000000000004</v>
      </c>
      <c r="E832" s="21">
        <f t="shared" si="114"/>
        <v>36577.4</v>
      </c>
      <c r="F832" s="22">
        <f t="shared" si="108"/>
        <v>0.3</v>
      </c>
      <c r="G832" s="22">
        <f t="shared" si="109"/>
        <v>2755</v>
      </c>
      <c r="H832" s="23">
        <f t="shared" si="110"/>
        <v>8218.2199999999993</v>
      </c>
      <c r="I832" s="20">
        <f t="shared" si="115"/>
        <v>-355600</v>
      </c>
      <c r="J832" s="22">
        <f t="shared" si="111"/>
        <v>0.03</v>
      </c>
      <c r="K832" s="22">
        <f t="shared" si="112"/>
        <v>0</v>
      </c>
      <c r="L832" s="24">
        <f t="shared" si="116"/>
        <v>0</v>
      </c>
      <c r="M832" s="21">
        <f t="shared" si="113"/>
        <v>98618.639999999985</v>
      </c>
    </row>
    <row r="833" spans="1:13" x14ac:dyDescent="0.2">
      <c r="A833" s="19">
        <v>828</v>
      </c>
      <c r="B833" s="20">
        <v>46350</v>
      </c>
      <c r="C833" s="21">
        <v>5000</v>
      </c>
      <c r="D833" s="21">
        <f>B833*[1]备注!$D$10</f>
        <v>4727.7000000000007</v>
      </c>
      <c r="E833" s="21">
        <f t="shared" si="114"/>
        <v>36622.300000000003</v>
      </c>
      <c r="F833" s="22">
        <f t="shared" si="108"/>
        <v>0.3</v>
      </c>
      <c r="G833" s="22">
        <f t="shared" si="109"/>
        <v>2755</v>
      </c>
      <c r="H833" s="23">
        <f t="shared" si="110"/>
        <v>8231.69</v>
      </c>
      <c r="I833" s="20">
        <f t="shared" si="115"/>
        <v>-356200</v>
      </c>
      <c r="J833" s="22">
        <f t="shared" si="111"/>
        <v>0.03</v>
      </c>
      <c r="K833" s="22">
        <f t="shared" si="112"/>
        <v>0</v>
      </c>
      <c r="L833" s="24">
        <f t="shared" si="116"/>
        <v>0</v>
      </c>
      <c r="M833" s="21">
        <f t="shared" si="113"/>
        <v>98780.28</v>
      </c>
    </row>
    <row r="834" spans="1:13" x14ac:dyDescent="0.2">
      <c r="A834" s="19">
        <v>829</v>
      </c>
      <c r="B834" s="20">
        <v>46400</v>
      </c>
      <c r="C834" s="21">
        <v>5000</v>
      </c>
      <c r="D834" s="21">
        <f>B834*[1]备注!$D$10</f>
        <v>4732.8</v>
      </c>
      <c r="E834" s="21">
        <f t="shared" si="114"/>
        <v>36667.199999999997</v>
      </c>
      <c r="F834" s="22">
        <f t="shared" ref="F834:F897" si="117">IF(E834&lt;=1500,0.03,IF(E834&lt;=4500,0.1,IF(E834&lt;=9000,0.2,IF(E834&lt;=35000,0.25,IF(E834&lt;=55000,0.3,IF(E834&lt;=80000,0.35,0.45))))))</f>
        <v>0.3</v>
      </c>
      <c r="G834" s="22">
        <f t="shared" ref="G834:G897" si="118">IF(E834&lt;=1500,0,IF(E834&lt;=4500,105,IF(E834&lt;=9000,555,IF(E834&lt;=35000,1005,IF(E834&lt;=55000,2755,IF(E834&lt;=80000,5505,13505))))))</f>
        <v>2755</v>
      </c>
      <c r="H834" s="23">
        <f t="shared" ref="H834:H897" si="119">E834*F834-G834</f>
        <v>8245.159999999998</v>
      </c>
      <c r="I834" s="20">
        <f t="shared" si="115"/>
        <v>-356800</v>
      </c>
      <c r="J834" s="22">
        <f t="shared" ref="J834:J897" si="120">IF(I834/12&lt;=1500,0.03,IF(I834/12&lt;=4500,0.1,IF(I834/12&lt;=9000,0.2,IF(I834/12&lt;=35000,0.25,IF(I834/12&lt;=55000,0.3,IF(I834/12&lt;=80000,0.35,0.45))))))</f>
        <v>0.03</v>
      </c>
      <c r="K834" s="22">
        <f t="shared" ref="K834:K897" si="121">IF(I834/12&lt;=1500,0,IF(I834/12&lt;=4500,105,IF(I834/12&lt;=9000,555,IF(I834/12&lt;=35000,1005,IF(I834/12&lt;=55000,2755,IF(I834/12&lt;=80000,5505,13505))))))</f>
        <v>0</v>
      </c>
      <c r="L834" s="24">
        <f t="shared" si="116"/>
        <v>0</v>
      </c>
      <c r="M834" s="21">
        <f t="shared" ref="M834:M897" si="122">L834+H834*12</f>
        <v>98941.919999999984</v>
      </c>
    </row>
    <row r="835" spans="1:13" x14ac:dyDescent="0.2">
      <c r="A835" s="19">
        <v>830</v>
      </c>
      <c r="B835" s="20">
        <v>46450</v>
      </c>
      <c r="C835" s="21">
        <v>5000</v>
      </c>
      <c r="D835" s="21">
        <f>B835*[1]备注!$D$10</f>
        <v>4737.9000000000005</v>
      </c>
      <c r="E835" s="21">
        <f t="shared" si="114"/>
        <v>36712.1</v>
      </c>
      <c r="F835" s="22">
        <f t="shared" si="117"/>
        <v>0.3</v>
      </c>
      <c r="G835" s="22">
        <f t="shared" si="118"/>
        <v>2755</v>
      </c>
      <c r="H835" s="23">
        <f t="shared" si="119"/>
        <v>8258.6299999999992</v>
      </c>
      <c r="I835" s="20">
        <f t="shared" si="115"/>
        <v>-357400</v>
      </c>
      <c r="J835" s="22">
        <f t="shared" si="120"/>
        <v>0.03</v>
      </c>
      <c r="K835" s="22">
        <f t="shared" si="121"/>
        <v>0</v>
      </c>
      <c r="L835" s="24">
        <f t="shared" si="116"/>
        <v>0</v>
      </c>
      <c r="M835" s="21">
        <f t="shared" si="122"/>
        <v>99103.56</v>
      </c>
    </row>
    <row r="836" spans="1:13" x14ac:dyDescent="0.2">
      <c r="A836" s="19">
        <v>831</v>
      </c>
      <c r="B836" s="20">
        <v>46500</v>
      </c>
      <c r="C836" s="21">
        <v>5000</v>
      </c>
      <c r="D836" s="21">
        <f>B836*[1]备注!$D$10</f>
        <v>4743</v>
      </c>
      <c r="E836" s="21">
        <f t="shared" si="114"/>
        <v>36757</v>
      </c>
      <c r="F836" s="22">
        <f t="shared" si="117"/>
        <v>0.3</v>
      </c>
      <c r="G836" s="22">
        <f t="shared" si="118"/>
        <v>2755</v>
      </c>
      <c r="H836" s="23">
        <f t="shared" si="119"/>
        <v>8272.1</v>
      </c>
      <c r="I836" s="20">
        <f t="shared" si="115"/>
        <v>-358000</v>
      </c>
      <c r="J836" s="22">
        <f t="shared" si="120"/>
        <v>0.03</v>
      </c>
      <c r="K836" s="22">
        <f t="shared" si="121"/>
        <v>0</v>
      </c>
      <c r="L836" s="24">
        <f t="shared" si="116"/>
        <v>0</v>
      </c>
      <c r="M836" s="21">
        <f t="shared" si="122"/>
        <v>99265.200000000012</v>
      </c>
    </row>
    <row r="837" spans="1:13" x14ac:dyDescent="0.2">
      <c r="A837" s="19">
        <v>832</v>
      </c>
      <c r="B837" s="20">
        <v>46550</v>
      </c>
      <c r="C837" s="21">
        <v>5000</v>
      </c>
      <c r="D837" s="21">
        <f>B837*[1]备注!$D$10</f>
        <v>4748.1000000000004</v>
      </c>
      <c r="E837" s="21">
        <f t="shared" si="114"/>
        <v>36801.9</v>
      </c>
      <c r="F837" s="22">
        <f t="shared" si="117"/>
        <v>0.3</v>
      </c>
      <c r="G837" s="22">
        <f t="shared" si="118"/>
        <v>2755</v>
      </c>
      <c r="H837" s="23">
        <f t="shared" si="119"/>
        <v>8285.57</v>
      </c>
      <c r="I837" s="20">
        <f t="shared" si="115"/>
        <v>-358600</v>
      </c>
      <c r="J837" s="22">
        <f t="shared" si="120"/>
        <v>0.03</v>
      </c>
      <c r="K837" s="22">
        <f t="shared" si="121"/>
        <v>0</v>
      </c>
      <c r="L837" s="24">
        <f t="shared" si="116"/>
        <v>0</v>
      </c>
      <c r="M837" s="21">
        <f t="shared" si="122"/>
        <v>99426.84</v>
      </c>
    </row>
    <row r="838" spans="1:13" x14ac:dyDescent="0.2">
      <c r="A838" s="19">
        <v>833</v>
      </c>
      <c r="B838" s="20">
        <v>46600</v>
      </c>
      <c r="C838" s="21">
        <v>5000</v>
      </c>
      <c r="D838" s="21">
        <f>B838*[1]备注!$D$10</f>
        <v>4753.2000000000007</v>
      </c>
      <c r="E838" s="21">
        <f t="shared" si="114"/>
        <v>36846.800000000003</v>
      </c>
      <c r="F838" s="22">
        <f t="shared" si="117"/>
        <v>0.3</v>
      </c>
      <c r="G838" s="22">
        <f t="shared" si="118"/>
        <v>2755</v>
      </c>
      <c r="H838" s="23">
        <f t="shared" si="119"/>
        <v>8299.0400000000009</v>
      </c>
      <c r="I838" s="20">
        <f t="shared" si="115"/>
        <v>-359200</v>
      </c>
      <c r="J838" s="22">
        <f t="shared" si="120"/>
        <v>0.03</v>
      </c>
      <c r="K838" s="22">
        <f t="shared" si="121"/>
        <v>0</v>
      </c>
      <c r="L838" s="24">
        <f t="shared" si="116"/>
        <v>0</v>
      </c>
      <c r="M838" s="21">
        <f t="shared" si="122"/>
        <v>99588.48000000001</v>
      </c>
    </row>
    <row r="839" spans="1:13" x14ac:dyDescent="0.2">
      <c r="A839" s="19">
        <v>834</v>
      </c>
      <c r="B839" s="20">
        <v>46650</v>
      </c>
      <c r="C839" s="21">
        <v>5000</v>
      </c>
      <c r="D839" s="21">
        <f>B839*[1]备注!$D$10</f>
        <v>4758.3</v>
      </c>
      <c r="E839" s="21">
        <f t="shared" ref="E839:E902" si="123">B839-C839-D839</f>
        <v>36891.699999999997</v>
      </c>
      <c r="F839" s="22">
        <f t="shared" si="117"/>
        <v>0.3</v>
      </c>
      <c r="G839" s="22">
        <f t="shared" si="118"/>
        <v>2755</v>
      </c>
      <c r="H839" s="23">
        <f t="shared" si="119"/>
        <v>8312.5099999999984</v>
      </c>
      <c r="I839" s="20">
        <f t="shared" ref="I839:I902" si="124">$B$4-$B839*12</f>
        <v>-359800</v>
      </c>
      <c r="J839" s="22">
        <f t="shared" si="120"/>
        <v>0.03</v>
      </c>
      <c r="K839" s="22">
        <f t="shared" si="121"/>
        <v>0</v>
      </c>
      <c r="L839" s="24">
        <f t="shared" ref="L839:L902" si="125">IF(I839&gt;0,I839*J839-K839,0)</f>
        <v>0</v>
      </c>
      <c r="M839" s="21">
        <f t="shared" si="122"/>
        <v>99750.119999999981</v>
      </c>
    </row>
    <row r="840" spans="1:13" x14ac:dyDescent="0.2">
      <c r="A840" s="19">
        <v>835</v>
      </c>
      <c r="B840" s="20">
        <v>46700</v>
      </c>
      <c r="C840" s="21">
        <v>5000</v>
      </c>
      <c r="D840" s="21">
        <f>B840*[1]备注!$D$10</f>
        <v>4763.4000000000005</v>
      </c>
      <c r="E840" s="21">
        <f t="shared" si="123"/>
        <v>36936.6</v>
      </c>
      <c r="F840" s="22">
        <f t="shared" si="117"/>
        <v>0.3</v>
      </c>
      <c r="G840" s="22">
        <f t="shared" si="118"/>
        <v>2755</v>
      </c>
      <c r="H840" s="23">
        <f t="shared" si="119"/>
        <v>8325.98</v>
      </c>
      <c r="I840" s="20">
        <f t="shared" si="124"/>
        <v>-360400</v>
      </c>
      <c r="J840" s="22">
        <f t="shared" si="120"/>
        <v>0.03</v>
      </c>
      <c r="K840" s="22">
        <f t="shared" si="121"/>
        <v>0</v>
      </c>
      <c r="L840" s="24">
        <f t="shared" si="125"/>
        <v>0</v>
      </c>
      <c r="M840" s="21">
        <f t="shared" si="122"/>
        <v>99911.76</v>
      </c>
    </row>
    <row r="841" spans="1:13" x14ac:dyDescent="0.2">
      <c r="A841" s="19">
        <v>836</v>
      </c>
      <c r="B841" s="20">
        <v>46750</v>
      </c>
      <c r="C841" s="21">
        <v>5000</v>
      </c>
      <c r="D841" s="21">
        <f>B841*[1]备注!$D$10</f>
        <v>4768.5</v>
      </c>
      <c r="E841" s="21">
        <f t="shared" si="123"/>
        <v>36981.5</v>
      </c>
      <c r="F841" s="22">
        <f t="shared" si="117"/>
        <v>0.3</v>
      </c>
      <c r="G841" s="22">
        <f t="shared" si="118"/>
        <v>2755</v>
      </c>
      <c r="H841" s="23">
        <f t="shared" si="119"/>
        <v>8339.4499999999989</v>
      </c>
      <c r="I841" s="20">
        <f t="shared" si="124"/>
        <v>-361000</v>
      </c>
      <c r="J841" s="22">
        <f t="shared" si="120"/>
        <v>0.03</v>
      </c>
      <c r="K841" s="22">
        <f t="shared" si="121"/>
        <v>0</v>
      </c>
      <c r="L841" s="24">
        <f t="shared" si="125"/>
        <v>0</v>
      </c>
      <c r="M841" s="21">
        <f t="shared" si="122"/>
        <v>100073.4</v>
      </c>
    </row>
    <row r="842" spans="1:13" x14ac:dyDescent="0.2">
      <c r="A842" s="19">
        <v>837</v>
      </c>
      <c r="B842" s="20">
        <v>46800</v>
      </c>
      <c r="C842" s="21">
        <v>5000</v>
      </c>
      <c r="D842" s="21">
        <f>B842*[1]备注!$D$10</f>
        <v>4773.6000000000004</v>
      </c>
      <c r="E842" s="21">
        <f t="shared" si="123"/>
        <v>37026.400000000001</v>
      </c>
      <c r="F842" s="22">
        <f t="shared" si="117"/>
        <v>0.3</v>
      </c>
      <c r="G842" s="22">
        <f t="shared" si="118"/>
        <v>2755</v>
      </c>
      <c r="H842" s="23">
        <f t="shared" si="119"/>
        <v>8352.92</v>
      </c>
      <c r="I842" s="20">
        <f t="shared" si="124"/>
        <v>-361600</v>
      </c>
      <c r="J842" s="22">
        <f t="shared" si="120"/>
        <v>0.03</v>
      </c>
      <c r="K842" s="22">
        <f t="shared" si="121"/>
        <v>0</v>
      </c>
      <c r="L842" s="24">
        <f t="shared" si="125"/>
        <v>0</v>
      </c>
      <c r="M842" s="21">
        <f t="shared" si="122"/>
        <v>100235.04000000001</v>
      </c>
    </row>
    <row r="843" spans="1:13" x14ac:dyDescent="0.2">
      <c r="A843" s="19">
        <v>838</v>
      </c>
      <c r="B843" s="20">
        <v>46850</v>
      </c>
      <c r="C843" s="21">
        <v>5000</v>
      </c>
      <c r="D843" s="21">
        <f>B843*[1]备注!$D$10</f>
        <v>4778.7000000000007</v>
      </c>
      <c r="E843" s="21">
        <f t="shared" si="123"/>
        <v>37071.300000000003</v>
      </c>
      <c r="F843" s="22">
        <f t="shared" si="117"/>
        <v>0.3</v>
      </c>
      <c r="G843" s="22">
        <f t="shared" si="118"/>
        <v>2755</v>
      </c>
      <c r="H843" s="23">
        <f t="shared" si="119"/>
        <v>8366.3900000000012</v>
      </c>
      <c r="I843" s="20">
        <f t="shared" si="124"/>
        <v>-362200</v>
      </c>
      <c r="J843" s="22">
        <f t="shared" si="120"/>
        <v>0.03</v>
      </c>
      <c r="K843" s="22">
        <f t="shared" si="121"/>
        <v>0</v>
      </c>
      <c r="L843" s="24">
        <f t="shared" si="125"/>
        <v>0</v>
      </c>
      <c r="M843" s="21">
        <f t="shared" si="122"/>
        <v>100396.68000000002</v>
      </c>
    </row>
    <row r="844" spans="1:13" x14ac:dyDescent="0.2">
      <c r="A844" s="19">
        <v>839</v>
      </c>
      <c r="B844" s="20">
        <v>46900</v>
      </c>
      <c r="C844" s="21">
        <v>5000</v>
      </c>
      <c r="D844" s="21">
        <f>B844*[1]备注!$D$10</f>
        <v>4783.8</v>
      </c>
      <c r="E844" s="21">
        <f t="shared" si="123"/>
        <v>37116.199999999997</v>
      </c>
      <c r="F844" s="22">
        <f t="shared" si="117"/>
        <v>0.3</v>
      </c>
      <c r="G844" s="22">
        <f t="shared" si="118"/>
        <v>2755</v>
      </c>
      <c r="H844" s="23">
        <f t="shared" si="119"/>
        <v>8379.8599999999988</v>
      </c>
      <c r="I844" s="20">
        <f t="shared" si="124"/>
        <v>-362800</v>
      </c>
      <c r="J844" s="22">
        <f t="shared" si="120"/>
        <v>0.03</v>
      </c>
      <c r="K844" s="22">
        <f t="shared" si="121"/>
        <v>0</v>
      </c>
      <c r="L844" s="24">
        <f t="shared" si="125"/>
        <v>0</v>
      </c>
      <c r="M844" s="21">
        <f t="shared" si="122"/>
        <v>100558.31999999998</v>
      </c>
    </row>
    <row r="845" spans="1:13" x14ac:dyDescent="0.2">
      <c r="A845" s="19">
        <v>840</v>
      </c>
      <c r="B845" s="20">
        <v>46950</v>
      </c>
      <c r="C845" s="21">
        <v>5000</v>
      </c>
      <c r="D845" s="21">
        <f>B845*[1]备注!$D$10</f>
        <v>4788.9000000000005</v>
      </c>
      <c r="E845" s="21">
        <f t="shared" si="123"/>
        <v>37161.1</v>
      </c>
      <c r="F845" s="22">
        <f t="shared" si="117"/>
        <v>0.3</v>
      </c>
      <c r="G845" s="22">
        <f t="shared" si="118"/>
        <v>2755</v>
      </c>
      <c r="H845" s="23">
        <f t="shared" si="119"/>
        <v>8393.33</v>
      </c>
      <c r="I845" s="20">
        <f t="shared" si="124"/>
        <v>-363400</v>
      </c>
      <c r="J845" s="22">
        <f t="shared" si="120"/>
        <v>0.03</v>
      </c>
      <c r="K845" s="22">
        <f t="shared" si="121"/>
        <v>0</v>
      </c>
      <c r="L845" s="24">
        <f t="shared" si="125"/>
        <v>0</v>
      </c>
      <c r="M845" s="21">
        <f t="shared" si="122"/>
        <v>100719.95999999999</v>
      </c>
    </row>
    <row r="846" spans="1:13" x14ac:dyDescent="0.2">
      <c r="A846" s="19">
        <v>841</v>
      </c>
      <c r="B846" s="20">
        <v>47000</v>
      </c>
      <c r="C846" s="21">
        <v>5000</v>
      </c>
      <c r="D846" s="21">
        <f>B846*[1]备注!$D$10</f>
        <v>4794</v>
      </c>
      <c r="E846" s="21">
        <f t="shared" si="123"/>
        <v>37206</v>
      </c>
      <c r="F846" s="22">
        <f t="shared" si="117"/>
        <v>0.3</v>
      </c>
      <c r="G846" s="22">
        <f t="shared" si="118"/>
        <v>2755</v>
      </c>
      <c r="H846" s="23">
        <f t="shared" si="119"/>
        <v>8406.7999999999993</v>
      </c>
      <c r="I846" s="20">
        <f t="shared" si="124"/>
        <v>-364000</v>
      </c>
      <c r="J846" s="22">
        <f t="shared" si="120"/>
        <v>0.03</v>
      </c>
      <c r="K846" s="22">
        <f t="shared" si="121"/>
        <v>0</v>
      </c>
      <c r="L846" s="24">
        <f t="shared" si="125"/>
        <v>0</v>
      </c>
      <c r="M846" s="21">
        <f t="shared" si="122"/>
        <v>100881.59999999999</v>
      </c>
    </row>
    <row r="847" spans="1:13" x14ac:dyDescent="0.2">
      <c r="A847" s="19">
        <v>842</v>
      </c>
      <c r="B847" s="20">
        <v>47050</v>
      </c>
      <c r="C847" s="21">
        <v>5000</v>
      </c>
      <c r="D847" s="21">
        <f>B847*[1]备注!$D$10</f>
        <v>4799.1000000000004</v>
      </c>
      <c r="E847" s="21">
        <f t="shared" si="123"/>
        <v>37250.9</v>
      </c>
      <c r="F847" s="22">
        <f t="shared" si="117"/>
        <v>0.3</v>
      </c>
      <c r="G847" s="22">
        <f t="shared" si="118"/>
        <v>2755</v>
      </c>
      <c r="H847" s="23">
        <f t="shared" si="119"/>
        <v>8420.27</v>
      </c>
      <c r="I847" s="20">
        <f t="shared" si="124"/>
        <v>-364600</v>
      </c>
      <c r="J847" s="22">
        <f t="shared" si="120"/>
        <v>0.03</v>
      </c>
      <c r="K847" s="22">
        <f t="shared" si="121"/>
        <v>0</v>
      </c>
      <c r="L847" s="24">
        <f t="shared" si="125"/>
        <v>0</v>
      </c>
      <c r="M847" s="21">
        <f t="shared" si="122"/>
        <v>101043.24</v>
      </c>
    </row>
    <row r="848" spans="1:13" x14ac:dyDescent="0.2">
      <c r="A848" s="19">
        <v>843</v>
      </c>
      <c r="B848" s="20">
        <v>47100</v>
      </c>
      <c r="C848" s="21">
        <v>5000</v>
      </c>
      <c r="D848" s="21">
        <f>B848*[1]备注!$D$10</f>
        <v>4804.2000000000007</v>
      </c>
      <c r="E848" s="21">
        <f t="shared" si="123"/>
        <v>37295.800000000003</v>
      </c>
      <c r="F848" s="22">
        <f t="shared" si="117"/>
        <v>0.3</v>
      </c>
      <c r="G848" s="22">
        <f t="shared" si="118"/>
        <v>2755</v>
      </c>
      <c r="H848" s="23">
        <f t="shared" si="119"/>
        <v>8433.74</v>
      </c>
      <c r="I848" s="20">
        <f t="shared" si="124"/>
        <v>-365200</v>
      </c>
      <c r="J848" s="22">
        <f t="shared" si="120"/>
        <v>0.03</v>
      </c>
      <c r="K848" s="22">
        <f t="shared" si="121"/>
        <v>0</v>
      </c>
      <c r="L848" s="24">
        <f t="shared" si="125"/>
        <v>0</v>
      </c>
      <c r="M848" s="21">
        <f t="shared" si="122"/>
        <v>101204.88</v>
      </c>
    </row>
    <row r="849" spans="1:13" x14ac:dyDescent="0.2">
      <c r="A849" s="19">
        <v>844</v>
      </c>
      <c r="B849" s="20">
        <v>47150</v>
      </c>
      <c r="C849" s="21">
        <v>5000</v>
      </c>
      <c r="D849" s="21">
        <f>B849*[1]备注!$D$10</f>
        <v>4809.3</v>
      </c>
      <c r="E849" s="21">
        <f t="shared" si="123"/>
        <v>37340.699999999997</v>
      </c>
      <c r="F849" s="22">
        <f t="shared" si="117"/>
        <v>0.3</v>
      </c>
      <c r="G849" s="22">
        <f t="shared" si="118"/>
        <v>2755</v>
      </c>
      <c r="H849" s="23">
        <f t="shared" si="119"/>
        <v>8447.2099999999991</v>
      </c>
      <c r="I849" s="20">
        <f t="shared" si="124"/>
        <v>-365800</v>
      </c>
      <c r="J849" s="22">
        <f t="shared" si="120"/>
        <v>0.03</v>
      </c>
      <c r="K849" s="22">
        <f t="shared" si="121"/>
        <v>0</v>
      </c>
      <c r="L849" s="24">
        <f t="shared" si="125"/>
        <v>0</v>
      </c>
      <c r="M849" s="21">
        <f t="shared" si="122"/>
        <v>101366.51999999999</v>
      </c>
    </row>
    <row r="850" spans="1:13" x14ac:dyDescent="0.2">
      <c r="A850" s="19">
        <v>845</v>
      </c>
      <c r="B850" s="20">
        <v>47200</v>
      </c>
      <c r="C850" s="21">
        <v>5000</v>
      </c>
      <c r="D850" s="21">
        <f>B850*[1]备注!$D$10</f>
        <v>4814.4000000000005</v>
      </c>
      <c r="E850" s="21">
        <f t="shared" si="123"/>
        <v>37385.599999999999</v>
      </c>
      <c r="F850" s="22">
        <f t="shared" si="117"/>
        <v>0.3</v>
      </c>
      <c r="G850" s="22">
        <f t="shared" si="118"/>
        <v>2755</v>
      </c>
      <c r="H850" s="23">
        <f t="shared" si="119"/>
        <v>8460.6799999999985</v>
      </c>
      <c r="I850" s="20">
        <f t="shared" si="124"/>
        <v>-366400</v>
      </c>
      <c r="J850" s="22">
        <f t="shared" si="120"/>
        <v>0.03</v>
      </c>
      <c r="K850" s="22">
        <f t="shared" si="121"/>
        <v>0</v>
      </c>
      <c r="L850" s="24">
        <f t="shared" si="125"/>
        <v>0</v>
      </c>
      <c r="M850" s="21">
        <f t="shared" si="122"/>
        <v>101528.15999999997</v>
      </c>
    </row>
    <row r="851" spans="1:13" x14ac:dyDescent="0.2">
      <c r="A851" s="19">
        <v>846</v>
      </c>
      <c r="B851" s="20">
        <v>47250</v>
      </c>
      <c r="C851" s="21">
        <v>5000</v>
      </c>
      <c r="D851" s="21">
        <f>B851*[1]备注!$D$10</f>
        <v>4819.5</v>
      </c>
      <c r="E851" s="21">
        <f t="shared" si="123"/>
        <v>37430.5</v>
      </c>
      <c r="F851" s="22">
        <f t="shared" si="117"/>
        <v>0.3</v>
      </c>
      <c r="G851" s="22">
        <f t="shared" si="118"/>
        <v>2755</v>
      </c>
      <c r="H851" s="23">
        <f t="shared" si="119"/>
        <v>8474.15</v>
      </c>
      <c r="I851" s="20">
        <f t="shared" si="124"/>
        <v>-367000</v>
      </c>
      <c r="J851" s="22">
        <f t="shared" si="120"/>
        <v>0.03</v>
      </c>
      <c r="K851" s="22">
        <f t="shared" si="121"/>
        <v>0</v>
      </c>
      <c r="L851" s="24">
        <f t="shared" si="125"/>
        <v>0</v>
      </c>
      <c r="M851" s="21">
        <f t="shared" si="122"/>
        <v>101689.79999999999</v>
      </c>
    </row>
    <row r="852" spans="1:13" x14ac:dyDescent="0.2">
      <c r="A852" s="19">
        <v>847</v>
      </c>
      <c r="B852" s="20">
        <v>47300</v>
      </c>
      <c r="C852" s="21">
        <v>5000</v>
      </c>
      <c r="D852" s="21">
        <f>B852*[1]备注!$D$10</f>
        <v>4824.6000000000004</v>
      </c>
      <c r="E852" s="21">
        <f t="shared" si="123"/>
        <v>37475.4</v>
      </c>
      <c r="F852" s="22">
        <f t="shared" si="117"/>
        <v>0.3</v>
      </c>
      <c r="G852" s="22">
        <f t="shared" si="118"/>
        <v>2755</v>
      </c>
      <c r="H852" s="23">
        <f t="shared" si="119"/>
        <v>8487.6200000000008</v>
      </c>
      <c r="I852" s="20">
        <f t="shared" si="124"/>
        <v>-367600</v>
      </c>
      <c r="J852" s="22">
        <f t="shared" si="120"/>
        <v>0.03</v>
      </c>
      <c r="K852" s="22">
        <f t="shared" si="121"/>
        <v>0</v>
      </c>
      <c r="L852" s="24">
        <f t="shared" si="125"/>
        <v>0</v>
      </c>
      <c r="M852" s="21">
        <f t="shared" si="122"/>
        <v>101851.44</v>
      </c>
    </row>
    <row r="853" spans="1:13" x14ac:dyDescent="0.2">
      <c r="A853" s="19">
        <v>848</v>
      </c>
      <c r="B853" s="20">
        <v>47350</v>
      </c>
      <c r="C853" s="21">
        <v>5000</v>
      </c>
      <c r="D853" s="21">
        <f>B853*[1]备注!$D$10</f>
        <v>4829.7000000000007</v>
      </c>
      <c r="E853" s="21">
        <f t="shared" si="123"/>
        <v>37520.300000000003</v>
      </c>
      <c r="F853" s="22">
        <f t="shared" si="117"/>
        <v>0.3</v>
      </c>
      <c r="G853" s="22">
        <f t="shared" si="118"/>
        <v>2755</v>
      </c>
      <c r="H853" s="23">
        <f t="shared" si="119"/>
        <v>8501.09</v>
      </c>
      <c r="I853" s="20">
        <f t="shared" si="124"/>
        <v>-368200</v>
      </c>
      <c r="J853" s="22">
        <f t="shared" si="120"/>
        <v>0.03</v>
      </c>
      <c r="K853" s="22">
        <f t="shared" si="121"/>
        <v>0</v>
      </c>
      <c r="L853" s="24">
        <f t="shared" si="125"/>
        <v>0</v>
      </c>
      <c r="M853" s="21">
        <f t="shared" si="122"/>
        <v>102013.08</v>
      </c>
    </row>
    <row r="854" spans="1:13" x14ac:dyDescent="0.2">
      <c r="A854" s="19">
        <v>849</v>
      </c>
      <c r="B854" s="20">
        <v>47400</v>
      </c>
      <c r="C854" s="21">
        <v>5000</v>
      </c>
      <c r="D854" s="21">
        <f>B854*[1]备注!$D$10</f>
        <v>4834.8</v>
      </c>
      <c r="E854" s="21">
        <f t="shared" si="123"/>
        <v>37565.199999999997</v>
      </c>
      <c r="F854" s="22">
        <f t="shared" si="117"/>
        <v>0.3</v>
      </c>
      <c r="G854" s="22">
        <f t="shared" si="118"/>
        <v>2755</v>
      </c>
      <c r="H854" s="23">
        <f t="shared" si="119"/>
        <v>8514.56</v>
      </c>
      <c r="I854" s="20">
        <f t="shared" si="124"/>
        <v>-368800</v>
      </c>
      <c r="J854" s="22">
        <f t="shared" si="120"/>
        <v>0.03</v>
      </c>
      <c r="K854" s="22">
        <f t="shared" si="121"/>
        <v>0</v>
      </c>
      <c r="L854" s="24">
        <f t="shared" si="125"/>
        <v>0</v>
      </c>
      <c r="M854" s="21">
        <f t="shared" si="122"/>
        <v>102174.72</v>
      </c>
    </row>
    <row r="855" spans="1:13" x14ac:dyDescent="0.2">
      <c r="A855" s="19">
        <v>850</v>
      </c>
      <c r="B855" s="20">
        <v>47450</v>
      </c>
      <c r="C855" s="21">
        <v>5000</v>
      </c>
      <c r="D855" s="21">
        <f>B855*[1]备注!$D$10</f>
        <v>4839.9000000000005</v>
      </c>
      <c r="E855" s="21">
        <f t="shared" si="123"/>
        <v>37610.1</v>
      </c>
      <c r="F855" s="22">
        <f t="shared" si="117"/>
        <v>0.3</v>
      </c>
      <c r="G855" s="22">
        <f t="shared" si="118"/>
        <v>2755</v>
      </c>
      <c r="H855" s="23">
        <f t="shared" si="119"/>
        <v>8528.0299999999988</v>
      </c>
      <c r="I855" s="20">
        <f t="shared" si="124"/>
        <v>-369400</v>
      </c>
      <c r="J855" s="22">
        <f t="shared" si="120"/>
        <v>0.03</v>
      </c>
      <c r="K855" s="22">
        <f t="shared" si="121"/>
        <v>0</v>
      </c>
      <c r="L855" s="24">
        <f t="shared" si="125"/>
        <v>0</v>
      </c>
      <c r="M855" s="21">
        <f t="shared" si="122"/>
        <v>102336.35999999999</v>
      </c>
    </row>
    <row r="856" spans="1:13" x14ac:dyDescent="0.2">
      <c r="A856" s="19">
        <v>851</v>
      </c>
      <c r="B856" s="20">
        <v>47500</v>
      </c>
      <c r="C856" s="21">
        <v>5000</v>
      </c>
      <c r="D856" s="21">
        <f>B856*[1]备注!$D$10</f>
        <v>4845</v>
      </c>
      <c r="E856" s="21">
        <f t="shared" si="123"/>
        <v>37655</v>
      </c>
      <c r="F856" s="22">
        <f t="shared" si="117"/>
        <v>0.3</v>
      </c>
      <c r="G856" s="22">
        <f t="shared" si="118"/>
        <v>2755</v>
      </c>
      <c r="H856" s="23">
        <f t="shared" si="119"/>
        <v>8541.5</v>
      </c>
      <c r="I856" s="20">
        <f t="shared" si="124"/>
        <v>-370000</v>
      </c>
      <c r="J856" s="22">
        <f t="shared" si="120"/>
        <v>0.03</v>
      </c>
      <c r="K856" s="22">
        <f t="shared" si="121"/>
        <v>0</v>
      </c>
      <c r="L856" s="24">
        <f t="shared" si="125"/>
        <v>0</v>
      </c>
      <c r="M856" s="21">
        <f t="shared" si="122"/>
        <v>102498</v>
      </c>
    </row>
    <row r="857" spans="1:13" x14ac:dyDescent="0.2">
      <c r="A857" s="19">
        <v>852</v>
      </c>
      <c r="B857" s="20">
        <v>47550</v>
      </c>
      <c r="C857" s="21">
        <v>5000</v>
      </c>
      <c r="D857" s="21">
        <f>B857*[1]备注!$D$10</f>
        <v>4850.1000000000004</v>
      </c>
      <c r="E857" s="21">
        <f t="shared" si="123"/>
        <v>37699.9</v>
      </c>
      <c r="F857" s="22">
        <f t="shared" si="117"/>
        <v>0.3</v>
      </c>
      <c r="G857" s="22">
        <f t="shared" si="118"/>
        <v>2755</v>
      </c>
      <c r="H857" s="23">
        <f t="shared" si="119"/>
        <v>8554.9699999999993</v>
      </c>
      <c r="I857" s="20">
        <f t="shared" si="124"/>
        <v>-370600</v>
      </c>
      <c r="J857" s="22">
        <f t="shared" si="120"/>
        <v>0.03</v>
      </c>
      <c r="K857" s="22">
        <f t="shared" si="121"/>
        <v>0</v>
      </c>
      <c r="L857" s="24">
        <f t="shared" si="125"/>
        <v>0</v>
      </c>
      <c r="M857" s="21">
        <f t="shared" si="122"/>
        <v>102659.63999999998</v>
      </c>
    </row>
    <row r="858" spans="1:13" x14ac:dyDescent="0.2">
      <c r="A858" s="19">
        <v>853</v>
      </c>
      <c r="B858" s="20">
        <v>47600</v>
      </c>
      <c r="C858" s="21">
        <v>5000</v>
      </c>
      <c r="D858" s="21">
        <f>B858*[1]备注!$D$10</f>
        <v>4855.2000000000007</v>
      </c>
      <c r="E858" s="21">
        <f t="shared" si="123"/>
        <v>37744.800000000003</v>
      </c>
      <c r="F858" s="22">
        <f t="shared" si="117"/>
        <v>0.3</v>
      </c>
      <c r="G858" s="22">
        <f t="shared" si="118"/>
        <v>2755</v>
      </c>
      <c r="H858" s="23">
        <f t="shared" si="119"/>
        <v>8568.44</v>
      </c>
      <c r="I858" s="20">
        <f t="shared" si="124"/>
        <v>-371200</v>
      </c>
      <c r="J858" s="22">
        <f t="shared" si="120"/>
        <v>0.03</v>
      </c>
      <c r="K858" s="22">
        <f t="shared" si="121"/>
        <v>0</v>
      </c>
      <c r="L858" s="24">
        <f t="shared" si="125"/>
        <v>0</v>
      </c>
      <c r="M858" s="21">
        <f t="shared" si="122"/>
        <v>102821.28</v>
      </c>
    </row>
    <row r="859" spans="1:13" x14ac:dyDescent="0.2">
      <c r="A859" s="19">
        <v>854</v>
      </c>
      <c r="B859" s="20">
        <v>47650</v>
      </c>
      <c r="C859" s="21">
        <v>5000</v>
      </c>
      <c r="D859" s="21">
        <f>B859*[1]备注!$D$10</f>
        <v>4860.3</v>
      </c>
      <c r="E859" s="21">
        <f t="shared" si="123"/>
        <v>37789.699999999997</v>
      </c>
      <c r="F859" s="22">
        <f t="shared" si="117"/>
        <v>0.3</v>
      </c>
      <c r="G859" s="22">
        <f t="shared" si="118"/>
        <v>2755</v>
      </c>
      <c r="H859" s="23">
        <f t="shared" si="119"/>
        <v>8581.909999999998</v>
      </c>
      <c r="I859" s="20">
        <f t="shared" si="124"/>
        <v>-371800</v>
      </c>
      <c r="J859" s="22">
        <f t="shared" si="120"/>
        <v>0.03</v>
      </c>
      <c r="K859" s="22">
        <f t="shared" si="121"/>
        <v>0</v>
      </c>
      <c r="L859" s="24">
        <f t="shared" si="125"/>
        <v>0</v>
      </c>
      <c r="M859" s="21">
        <f t="shared" si="122"/>
        <v>102982.91999999998</v>
      </c>
    </row>
    <row r="860" spans="1:13" x14ac:dyDescent="0.2">
      <c r="A860" s="19">
        <v>855</v>
      </c>
      <c r="B860" s="20">
        <v>47700</v>
      </c>
      <c r="C860" s="21">
        <v>5000</v>
      </c>
      <c r="D860" s="21">
        <f>B860*[1]备注!$D$10</f>
        <v>4865.4000000000005</v>
      </c>
      <c r="E860" s="21">
        <f t="shared" si="123"/>
        <v>37834.6</v>
      </c>
      <c r="F860" s="22">
        <f t="shared" si="117"/>
        <v>0.3</v>
      </c>
      <c r="G860" s="22">
        <f t="shared" si="118"/>
        <v>2755</v>
      </c>
      <c r="H860" s="23">
        <f t="shared" si="119"/>
        <v>8595.3799999999992</v>
      </c>
      <c r="I860" s="20">
        <f t="shared" si="124"/>
        <v>-372400</v>
      </c>
      <c r="J860" s="22">
        <f t="shared" si="120"/>
        <v>0.03</v>
      </c>
      <c r="K860" s="22">
        <f t="shared" si="121"/>
        <v>0</v>
      </c>
      <c r="L860" s="24">
        <f t="shared" si="125"/>
        <v>0</v>
      </c>
      <c r="M860" s="21">
        <f t="shared" si="122"/>
        <v>103144.56</v>
      </c>
    </row>
    <row r="861" spans="1:13" x14ac:dyDescent="0.2">
      <c r="A861" s="19">
        <v>856</v>
      </c>
      <c r="B861" s="20">
        <v>47750</v>
      </c>
      <c r="C861" s="21">
        <v>5000</v>
      </c>
      <c r="D861" s="21">
        <f>B861*[1]备注!$D$10</f>
        <v>4870.5</v>
      </c>
      <c r="E861" s="21">
        <f t="shared" si="123"/>
        <v>37879.5</v>
      </c>
      <c r="F861" s="22">
        <f t="shared" si="117"/>
        <v>0.3</v>
      </c>
      <c r="G861" s="22">
        <f t="shared" si="118"/>
        <v>2755</v>
      </c>
      <c r="H861" s="23">
        <f t="shared" si="119"/>
        <v>8608.85</v>
      </c>
      <c r="I861" s="20">
        <f t="shared" si="124"/>
        <v>-373000</v>
      </c>
      <c r="J861" s="22">
        <f t="shared" si="120"/>
        <v>0.03</v>
      </c>
      <c r="K861" s="22">
        <f t="shared" si="121"/>
        <v>0</v>
      </c>
      <c r="L861" s="24">
        <f t="shared" si="125"/>
        <v>0</v>
      </c>
      <c r="M861" s="21">
        <f t="shared" si="122"/>
        <v>103306.20000000001</v>
      </c>
    </row>
    <row r="862" spans="1:13" x14ac:dyDescent="0.2">
      <c r="A862" s="19">
        <v>857</v>
      </c>
      <c r="B862" s="20">
        <v>47800</v>
      </c>
      <c r="C862" s="21">
        <v>5000</v>
      </c>
      <c r="D862" s="21">
        <f>B862*[1]备注!$D$10</f>
        <v>4875.6000000000004</v>
      </c>
      <c r="E862" s="21">
        <f t="shared" si="123"/>
        <v>37924.400000000001</v>
      </c>
      <c r="F862" s="22">
        <f t="shared" si="117"/>
        <v>0.3</v>
      </c>
      <c r="G862" s="22">
        <f t="shared" si="118"/>
        <v>2755</v>
      </c>
      <c r="H862" s="23">
        <f t="shared" si="119"/>
        <v>8622.32</v>
      </c>
      <c r="I862" s="20">
        <f t="shared" si="124"/>
        <v>-373600</v>
      </c>
      <c r="J862" s="22">
        <f t="shared" si="120"/>
        <v>0.03</v>
      </c>
      <c r="K862" s="22">
        <f t="shared" si="121"/>
        <v>0</v>
      </c>
      <c r="L862" s="24">
        <f t="shared" si="125"/>
        <v>0</v>
      </c>
      <c r="M862" s="21">
        <f t="shared" si="122"/>
        <v>103467.84</v>
      </c>
    </row>
    <row r="863" spans="1:13" x14ac:dyDescent="0.2">
      <c r="A863" s="19">
        <v>858</v>
      </c>
      <c r="B863" s="20">
        <v>47850</v>
      </c>
      <c r="C863" s="21">
        <v>5000</v>
      </c>
      <c r="D863" s="21">
        <f>B863*[1]备注!$D$10</f>
        <v>4880.7000000000007</v>
      </c>
      <c r="E863" s="21">
        <f t="shared" si="123"/>
        <v>37969.300000000003</v>
      </c>
      <c r="F863" s="22">
        <f t="shared" si="117"/>
        <v>0.3</v>
      </c>
      <c r="G863" s="22">
        <f t="shared" si="118"/>
        <v>2755</v>
      </c>
      <c r="H863" s="23">
        <f t="shared" si="119"/>
        <v>8635.7900000000009</v>
      </c>
      <c r="I863" s="20">
        <f t="shared" si="124"/>
        <v>-374200</v>
      </c>
      <c r="J863" s="22">
        <f t="shared" si="120"/>
        <v>0.03</v>
      </c>
      <c r="K863" s="22">
        <f t="shared" si="121"/>
        <v>0</v>
      </c>
      <c r="L863" s="24">
        <f t="shared" si="125"/>
        <v>0</v>
      </c>
      <c r="M863" s="21">
        <f t="shared" si="122"/>
        <v>103629.48000000001</v>
      </c>
    </row>
    <row r="864" spans="1:13" x14ac:dyDescent="0.2">
      <c r="A864" s="19">
        <v>859</v>
      </c>
      <c r="B864" s="20">
        <v>47900</v>
      </c>
      <c r="C864" s="21">
        <v>5000</v>
      </c>
      <c r="D864" s="21">
        <f>B864*[1]备注!$D$10</f>
        <v>4885.8</v>
      </c>
      <c r="E864" s="21">
        <f t="shared" si="123"/>
        <v>38014.199999999997</v>
      </c>
      <c r="F864" s="22">
        <f t="shared" si="117"/>
        <v>0.3</v>
      </c>
      <c r="G864" s="22">
        <f t="shared" si="118"/>
        <v>2755</v>
      </c>
      <c r="H864" s="23">
        <f t="shared" si="119"/>
        <v>8649.2599999999984</v>
      </c>
      <c r="I864" s="20">
        <f t="shared" si="124"/>
        <v>-374800</v>
      </c>
      <c r="J864" s="22">
        <f t="shared" si="120"/>
        <v>0.03</v>
      </c>
      <c r="K864" s="22">
        <f t="shared" si="121"/>
        <v>0</v>
      </c>
      <c r="L864" s="24">
        <f t="shared" si="125"/>
        <v>0</v>
      </c>
      <c r="M864" s="21">
        <f t="shared" si="122"/>
        <v>103791.11999999998</v>
      </c>
    </row>
    <row r="865" spans="1:13" x14ac:dyDescent="0.2">
      <c r="A865" s="19">
        <v>860</v>
      </c>
      <c r="B865" s="20">
        <v>47950</v>
      </c>
      <c r="C865" s="21">
        <v>5000</v>
      </c>
      <c r="D865" s="21">
        <f>B865*[1]备注!$D$10</f>
        <v>4890.9000000000005</v>
      </c>
      <c r="E865" s="21">
        <f t="shared" si="123"/>
        <v>38059.1</v>
      </c>
      <c r="F865" s="22">
        <f t="shared" si="117"/>
        <v>0.3</v>
      </c>
      <c r="G865" s="22">
        <f t="shared" si="118"/>
        <v>2755</v>
      </c>
      <c r="H865" s="23">
        <f t="shared" si="119"/>
        <v>8662.73</v>
      </c>
      <c r="I865" s="20">
        <f t="shared" si="124"/>
        <v>-375400</v>
      </c>
      <c r="J865" s="22">
        <f t="shared" si="120"/>
        <v>0.03</v>
      </c>
      <c r="K865" s="22">
        <f t="shared" si="121"/>
        <v>0</v>
      </c>
      <c r="L865" s="24">
        <f t="shared" si="125"/>
        <v>0</v>
      </c>
      <c r="M865" s="21">
        <f t="shared" si="122"/>
        <v>103952.76</v>
      </c>
    </row>
    <row r="866" spans="1:13" x14ac:dyDescent="0.2">
      <c r="A866" s="19">
        <v>861</v>
      </c>
      <c r="B866" s="20">
        <v>48000</v>
      </c>
      <c r="C866" s="21">
        <v>5000</v>
      </c>
      <c r="D866" s="21">
        <f>B866*[1]备注!$D$10</f>
        <v>4896</v>
      </c>
      <c r="E866" s="21">
        <f t="shared" si="123"/>
        <v>38104</v>
      </c>
      <c r="F866" s="22">
        <f t="shared" si="117"/>
        <v>0.3</v>
      </c>
      <c r="G866" s="22">
        <f t="shared" si="118"/>
        <v>2755</v>
      </c>
      <c r="H866" s="23">
        <f t="shared" si="119"/>
        <v>8676.1999999999989</v>
      </c>
      <c r="I866" s="20">
        <f t="shared" si="124"/>
        <v>-376000</v>
      </c>
      <c r="J866" s="22">
        <f t="shared" si="120"/>
        <v>0.03</v>
      </c>
      <c r="K866" s="22">
        <f t="shared" si="121"/>
        <v>0</v>
      </c>
      <c r="L866" s="24">
        <f t="shared" si="125"/>
        <v>0</v>
      </c>
      <c r="M866" s="21">
        <f t="shared" si="122"/>
        <v>104114.4</v>
      </c>
    </row>
    <row r="867" spans="1:13" x14ac:dyDescent="0.2">
      <c r="A867" s="19">
        <v>862</v>
      </c>
      <c r="B867" s="20">
        <v>48050</v>
      </c>
      <c r="C867" s="21">
        <v>5000</v>
      </c>
      <c r="D867" s="21">
        <f>B867*[1]备注!$D$10</f>
        <v>4901.1000000000004</v>
      </c>
      <c r="E867" s="21">
        <f t="shared" si="123"/>
        <v>38148.9</v>
      </c>
      <c r="F867" s="22">
        <f t="shared" si="117"/>
        <v>0.3</v>
      </c>
      <c r="G867" s="22">
        <f t="shared" si="118"/>
        <v>2755</v>
      </c>
      <c r="H867" s="23">
        <f t="shared" si="119"/>
        <v>8689.67</v>
      </c>
      <c r="I867" s="20">
        <f t="shared" si="124"/>
        <v>-376600</v>
      </c>
      <c r="J867" s="22">
        <f t="shared" si="120"/>
        <v>0.03</v>
      </c>
      <c r="K867" s="22">
        <f t="shared" si="121"/>
        <v>0</v>
      </c>
      <c r="L867" s="24">
        <f t="shared" si="125"/>
        <v>0</v>
      </c>
      <c r="M867" s="21">
        <f t="shared" si="122"/>
        <v>104276.04000000001</v>
      </c>
    </row>
    <row r="868" spans="1:13" x14ac:dyDescent="0.2">
      <c r="A868" s="19">
        <v>863</v>
      </c>
      <c r="B868" s="20">
        <v>48100</v>
      </c>
      <c r="C868" s="21">
        <v>5000</v>
      </c>
      <c r="D868" s="21">
        <f>B868*[1]备注!$D$10</f>
        <v>4906.2000000000007</v>
      </c>
      <c r="E868" s="21">
        <f t="shared" si="123"/>
        <v>38193.800000000003</v>
      </c>
      <c r="F868" s="22">
        <f t="shared" si="117"/>
        <v>0.3</v>
      </c>
      <c r="G868" s="22">
        <f t="shared" si="118"/>
        <v>2755</v>
      </c>
      <c r="H868" s="23">
        <f t="shared" si="119"/>
        <v>8703.1400000000012</v>
      </c>
      <c r="I868" s="20">
        <f t="shared" si="124"/>
        <v>-377200</v>
      </c>
      <c r="J868" s="22">
        <f t="shared" si="120"/>
        <v>0.03</v>
      </c>
      <c r="K868" s="22">
        <f t="shared" si="121"/>
        <v>0</v>
      </c>
      <c r="L868" s="24">
        <f t="shared" si="125"/>
        <v>0</v>
      </c>
      <c r="M868" s="21">
        <f t="shared" si="122"/>
        <v>104437.68000000002</v>
      </c>
    </row>
    <row r="869" spans="1:13" x14ac:dyDescent="0.2">
      <c r="A869" s="19">
        <v>864</v>
      </c>
      <c r="B869" s="20">
        <v>48150</v>
      </c>
      <c r="C869" s="21">
        <v>5000</v>
      </c>
      <c r="D869" s="21">
        <f>B869*[1]备注!$D$10</f>
        <v>4911.3</v>
      </c>
      <c r="E869" s="21">
        <f t="shared" si="123"/>
        <v>38238.699999999997</v>
      </c>
      <c r="F869" s="22">
        <f t="shared" si="117"/>
        <v>0.3</v>
      </c>
      <c r="G869" s="22">
        <f t="shared" si="118"/>
        <v>2755</v>
      </c>
      <c r="H869" s="23">
        <f t="shared" si="119"/>
        <v>8716.6099999999988</v>
      </c>
      <c r="I869" s="20">
        <f t="shared" si="124"/>
        <v>-377800</v>
      </c>
      <c r="J869" s="22">
        <f t="shared" si="120"/>
        <v>0.03</v>
      </c>
      <c r="K869" s="22">
        <f t="shared" si="121"/>
        <v>0</v>
      </c>
      <c r="L869" s="24">
        <f t="shared" si="125"/>
        <v>0</v>
      </c>
      <c r="M869" s="21">
        <f t="shared" si="122"/>
        <v>104599.31999999998</v>
      </c>
    </row>
    <row r="870" spans="1:13" x14ac:dyDescent="0.2">
      <c r="A870" s="19">
        <v>865</v>
      </c>
      <c r="B870" s="20">
        <v>48200</v>
      </c>
      <c r="C870" s="21">
        <v>5000</v>
      </c>
      <c r="D870" s="21">
        <f>B870*[1]备注!$D$10</f>
        <v>4916.4000000000005</v>
      </c>
      <c r="E870" s="21">
        <f t="shared" si="123"/>
        <v>38283.599999999999</v>
      </c>
      <c r="F870" s="22">
        <f t="shared" si="117"/>
        <v>0.3</v>
      </c>
      <c r="G870" s="22">
        <f t="shared" si="118"/>
        <v>2755</v>
      </c>
      <c r="H870" s="23">
        <f t="shared" si="119"/>
        <v>8730.08</v>
      </c>
      <c r="I870" s="20">
        <f t="shared" si="124"/>
        <v>-378400</v>
      </c>
      <c r="J870" s="22">
        <f t="shared" si="120"/>
        <v>0.03</v>
      </c>
      <c r="K870" s="22">
        <f t="shared" si="121"/>
        <v>0</v>
      </c>
      <c r="L870" s="24">
        <f t="shared" si="125"/>
        <v>0</v>
      </c>
      <c r="M870" s="21">
        <f t="shared" si="122"/>
        <v>104760.95999999999</v>
      </c>
    </row>
    <row r="871" spans="1:13" x14ac:dyDescent="0.2">
      <c r="A871" s="19">
        <v>866</v>
      </c>
      <c r="B871" s="20">
        <v>48250</v>
      </c>
      <c r="C871" s="21">
        <v>5000</v>
      </c>
      <c r="D871" s="21">
        <f>B871*[1]备注!$D$10</f>
        <v>4921.5</v>
      </c>
      <c r="E871" s="21">
        <f t="shared" si="123"/>
        <v>38328.5</v>
      </c>
      <c r="F871" s="22">
        <f t="shared" si="117"/>
        <v>0.3</v>
      </c>
      <c r="G871" s="22">
        <f t="shared" si="118"/>
        <v>2755</v>
      </c>
      <c r="H871" s="23">
        <f t="shared" si="119"/>
        <v>8743.5499999999993</v>
      </c>
      <c r="I871" s="20">
        <f t="shared" si="124"/>
        <v>-379000</v>
      </c>
      <c r="J871" s="22">
        <f t="shared" si="120"/>
        <v>0.03</v>
      </c>
      <c r="K871" s="22">
        <f t="shared" si="121"/>
        <v>0</v>
      </c>
      <c r="L871" s="24">
        <f t="shared" si="125"/>
        <v>0</v>
      </c>
      <c r="M871" s="21">
        <f t="shared" si="122"/>
        <v>104922.59999999999</v>
      </c>
    </row>
    <row r="872" spans="1:13" x14ac:dyDescent="0.2">
      <c r="A872" s="19">
        <v>867</v>
      </c>
      <c r="B872" s="20">
        <v>48300</v>
      </c>
      <c r="C872" s="21">
        <v>5000</v>
      </c>
      <c r="D872" s="21">
        <f>B872*[1]备注!$D$10</f>
        <v>4926.6000000000004</v>
      </c>
      <c r="E872" s="21">
        <f t="shared" si="123"/>
        <v>38373.4</v>
      </c>
      <c r="F872" s="22">
        <f t="shared" si="117"/>
        <v>0.3</v>
      </c>
      <c r="G872" s="22">
        <f t="shared" si="118"/>
        <v>2755</v>
      </c>
      <c r="H872" s="23">
        <f t="shared" si="119"/>
        <v>8757.02</v>
      </c>
      <c r="I872" s="20">
        <f t="shared" si="124"/>
        <v>-379600</v>
      </c>
      <c r="J872" s="22">
        <f t="shared" si="120"/>
        <v>0.03</v>
      </c>
      <c r="K872" s="22">
        <f t="shared" si="121"/>
        <v>0</v>
      </c>
      <c r="L872" s="24">
        <f t="shared" si="125"/>
        <v>0</v>
      </c>
      <c r="M872" s="21">
        <f t="shared" si="122"/>
        <v>105084.24</v>
      </c>
    </row>
    <row r="873" spans="1:13" x14ac:dyDescent="0.2">
      <c r="A873" s="19">
        <v>868</v>
      </c>
      <c r="B873" s="20">
        <v>48350</v>
      </c>
      <c r="C873" s="21">
        <v>5000</v>
      </c>
      <c r="D873" s="21">
        <f>B873*[1]备注!$D$10</f>
        <v>4931.7000000000007</v>
      </c>
      <c r="E873" s="21">
        <f t="shared" si="123"/>
        <v>38418.300000000003</v>
      </c>
      <c r="F873" s="22">
        <f t="shared" si="117"/>
        <v>0.3</v>
      </c>
      <c r="G873" s="22">
        <f t="shared" si="118"/>
        <v>2755</v>
      </c>
      <c r="H873" s="23">
        <f t="shared" si="119"/>
        <v>8770.49</v>
      </c>
      <c r="I873" s="20">
        <f t="shared" si="124"/>
        <v>-380200</v>
      </c>
      <c r="J873" s="22">
        <f t="shared" si="120"/>
        <v>0.03</v>
      </c>
      <c r="K873" s="22">
        <f t="shared" si="121"/>
        <v>0</v>
      </c>
      <c r="L873" s="24">
        <f t="shared" si="125"/>
        <v>0</v>
      </c>
      <c r="M873" s="21">
        <f t="shared" si="122"/>
        <v>105245.88</v>
      </c>
    </row>
    <row r="874" spans="1:13" x14ac:dyDescent="0.2">
      <c r="A874" s="19">
        <v>869</v>
      </c>
      <c r="B874" s="20">
        <v>48400</v>
      </c>
      <c r="C874" s="21">
        <v>5000</v>
      </c>
      <c r="D874" s="21">
        <f>B874*[1]备注!$D$10</f>
        <v>4936.8</v>
      </c>
      <c r="E874" s="21">
        <f t="shared" si="123"/>
        <v>38463.199999999997</v>
      </c>
      <c r="F874" s="22">
        <f t="shared" si="117"/>
        <v>0.3</v>
      </c>
      <c r="G874" s="22">
        <f t="shared" si="118"/>
        <v>2755</v>
      </c>
      <c r="H874" s="23">
        <f t="shared" si="119"/>
        <v>8783.9599999999991</v>
      </c>
      <c r="I874" s="20">
        <f t="shared" si="124"/>
        <v>-380800</v>
      </c>
      <c r="J874" s="22">
        <f t="shared" si="120"/>
        <v>0.03</v>
      </c>
      <c r="K874" s="22">
        <f t="shared" si="121"/>
        <v>0</v>
      </c>
      <c r="L874" s="24">
        <f t="shared" si="125"/>
        <v>0</v>
      </c>
      <c r="M874" s="21">
        <f t="shared" si="122"/>
        <v>105407.51999999999</v>
      </c>
    </row>
    <row r="875" spans="1:13" x14ac:dyDescent="0.2">
      <c r="A875" s="19">
        <v>870</v>
      </c>
      <c r="B875" s="20">
        <v>48450</v>
      </c>
      <c r="C875" s="21">
        <v>5000</v>
      </c>
      <c r="D875" s="21">
        <f>B875*[1]备注!$D$10</f>
        <v>4941.9000000000005</v>
      </c>
      <c r="E875" s="21">
        <f t="shared" si="123"/>
        <v>38508.1</v>
      </c>
      <c r="F875" s="22">
        <f t="shared" si="117"/>
        <v>0.3</v>
      </c>
      <c r="G875" s="22">
        <f t="shared" si="118"/>
        <v>2755</v>
      </c>
      <c r="H875" s="23">
        <f t="shared" si="119"/>
        <v>8797.4299999999985</v>
      </c>
      <c r="I875" s="20">
        <f t="shared" si="124"/>
        <v>-381400</v>
      </c>
      <c r="J875" s="22">
        <f t="shared" si="120"/>
        <v>0.03</v>
      </c>
      <c r="K875" s="22">
        <f t="shared" si="121"/>
        <v>0</v>
      </c>
      <c r="L875" s="24">
        <f t="shared" si="125"/>
        <v>0</v>
      </c>
      <c r="M875" s="21">
        <f t="shared" si="122"/>
        <v>105569.15999999997</v>
      </c>
    </row>
    <row r="876" spans="1:13" x14ac:dyDescent="0.2">
      <c r="A876" s="19">
        <v>871</v>
      </c>
      <c r="B876" s="20">
        <v>48500</v>
      </c>
      <c r="C876" s="21">
        <v>5000</v>
      </c>
      <c r="D876" s="21">
        <f>B876*[1]备注!$D$10</f>
        <v>4947</v>
      </c>
      <c r="E876" s="21">
        <f t="shared" si="123"/>
        <v>38553</v>
      </c>
      <c r="F876" s="22">
        <f t="shared" si="117"/>
        <v>0.3</v>
      </c>
      <c r="G876" s="22">
        <f t="shared" si="118"/>
        <v>2755</v>
      </c>
      <c r="H876" s="23">
        <f t="shared" si="119"/>
        <v>8810.9</v>
      </c>
      <c r="I876" s="20">
        <f t="shared" si="124"/>
        <v>-382000</v>
      </c>
      <c r="J876" s="22">
        <f t="shared" si="120"/>
        <v>0.03</v>
      </c>
      <c r="K876" s="22">
        <f t="shared" si="121"/>
        <v>0</v>
      </c>
      <c r="L876" s="24">
        <f t="shared" si="125"/>
        <v>0</v>
      </c>
      <c r="M876" s="21">
        <f t="shared" si="122"/>
        <v>105730.79999999999</v>
      </c>
    </row>
    <row r="877" spans="1:13" x14ac:dyDescent="0.2">
      <c r="A877" s="19">
        <v>872</v>
      </c>
      <c r="B877" s="20">
        <v>48550</v>
      </c>
      <c r="C877" s="21">
        <v>5000</v>
      </c>
      <c r="D877" s="21">
        <f>B877*[1]备注!$D$10</f>
        <v>4952.1000000000004</v>
      </c>
      <c r="E877" s="21">
        <f t="shared" si="123"/>
        <v>38597.9</v>
      </c>
      <c r="F877" s="22">
        <f t="shared" si="117"/>
        <v>0.3</v>
      </c>
      <c r="G877" s="22">
        <f t="shared" si="118"/>
        <v>2755</v>
      </c>
      <c r="H877" s="23">
        <f t="shared" si="119"/>
        <v>8824.3700000000008</v>
      </c>
      <c r="I877" s="20">
        <f t="shared" si="124"/>
        <v>-382600</v>
      </c>
      <c r="J877" s="22">
        <f t="shared" si="120"/>
        <v>0.03</v>
      </c>
      <c r="K877" s="22">
        <f t="shared" si="121"/>
        <v>0</v>
      </c>
      <c r="L877" s="24">
        <f t="shared" si="125"/>
        <v>0</v>
      </c>
      <c r="M877" s="21">
        <f t="shared" si="122"/>
        <v>105892.44</v>
      </c>
    </row>
    <row r="878" spans="1:13" x14ac:dyDescent="0.2">
      <c r="A878" s="19">
        <v>873</v>
      </c>
      <c r="B878" s="20">
        <v>48600</v>
      </c>
      <c r="C878" s="21">
        <v>5000</v>
      </c>
      <c r="D878" s="21">
        <f>B878*[1]备注!$D$10</f>
        <v>4957.2000000000007</v>
      </c>
      <c r="E878" s="21">
        <f t="shared" si="123"/>
        <v>38642.800000000003</v>
      </c>
      <c r="F878" s="22">
        <f t="shared" si="117"/>
        <v>0.3</v>
      </c>
      <c r="G878" s="22">
        <f t="shared" si="118"/>
        <v>2755</v>
      </c>
      <c r="H878" s="23">
        <f t="shared" si="119"/>
        <v>8837.84</v>
      </c>
      <c r="I878" s="20">
        <f t="shared" si="124"/>
        <v>-383200</v>
      </c>
      <c r="J878" s="22">
        <f t="shared" si="120"/>
        <v>0.03</v>
      </c>
      <c r="K878" s="22">
        <f t="shared" si="121"/>
        <v>0</v>
      </c>
      <c r="L878" s="24">
        <f t="shared" si="125"/>
        <v>0</v>
      </c>
      <c r="M878" s="21">
        <f t="shared" si="122"/>
        <v>106054.08</v>
      </c>
    </row>
    <row r="879" spans="1:13" x14ac:dyDescent="0.2">
      <c r="A879" s="19">
        <v>874</v>
      </c>
      <c r="B879" s="20">
        <v>48650</v>
      </c>
      <c r="C879" s="21">
        <v>5000</v>
      </c>
      <c r="D879" s="21">
        <f>B879*[1]备注!$D$10</f>
        <v>4962.3</v>
      </c>
      <c r="E879" s="21">
        <f t="shared" si="123"/>
        <v>38687.699999999997</v>
      </c>
      <c r="F879" s="22">
        <f t="shared" si="117"/>
        <v>0.3</v>
      </c>
      <c r="G879" s="22">
        <f t="shared" si="118"/>
        <v>2755</v>
      </c>
      <c r="H879" s="23">
        <f t="shared" si="119"/>
        <v>8851.31</v>
      </c>
      <c r="I879" s="20">
        <f t="shared" si="124"/>
        <v>-383800</v>
      </c>
      <c r="J879" s="22">
        <f t="shared" si="120"/>
        <v>0.03</v>
      </c>
      <c r="K879" s="22">
        <f t="shared" si="121"/>
        <v>0</v>
      </c>
      <c r="L879" s="24">
        <f t="shared" si="125"/>
        <v>0</v>
      </c>
      <c r="M879" s="21">
        <f t="shared" si="122"/>
        <v>106215.72</v>
      </c>
    </row>
    <row r="880" spans="1:13" x14ac:dyDescent="0.2">
      <c r="A880" s="19">
        <v>875</v>
      </c>
      <c r="B880" s="20">
        <v>48700</v>
      </c>
      <c r="C880" s="21">
        <v>5000</v>
      </c>
      <c r="D880" s="21">
        <f>B880*[1]备注!$D$10</f>
        <v>4967.4000000000005</v>
      </c>
      <c r="E880" s="21">
        <f t="shared" si="123"/>
        <v>38732.6</v>
      </c>
      <c r="F880" s="22">
        <f t="shared" si="117"/>
        <v>0.3</v>
      </c>
      <c r="G880" s="22">
        <f t="shared" si="118"/>
        <v>2755</v>
      </c>
      <c r="H880" s="23">
        <f t="shared" si="119"/>
        <v>8864.7799999999988</v>
      </c>
      <c r="I880" s="20">
        <f t="shared" si="124"/>
        <v>-384400</v>
      </c>
      <c r="J880" s="22">
        <f t="shared" si="120"/>
        <v>0.03</v>
      </c>
      <c r="K880" s="22">
        <f t="shared" si="121"/>
        <v>0</v>
      </c>
      <c r="L880" s="24">
        <f t="shared" si="125"/>
        <v>0</v>
      </c>
      <c r="M880" s="21">
        <f t="shared" si="122"/>
        <v>106377.35999999999</v>
      </c>
    </row>
    <row r="881" spans="1:13" x14ac:dyDescent="0.2">
      <c r="A881" s="19">
        <v>876</v>
      </c>
      <c r="B881" s="20">
        <v>48750</v>
      </c>
      <c r="C881" s="21">
        <v>5000</v>
      </c>
      <c r="D881" s="21">
        <f>B881*[1]备注!$D$10</f>
        <v>4972.5</v>
      </c>
      <c r="E881" s="21">
        <f t="shared" si="123"/>
        <v>38777.5</v>
      </c>
      <c r="F881" s="22">
        <f t="shared" si="117"/>
        <v>0.3</v>
      </c>
      <c r="G881" s="22">
        <f t="shared" si="118"/>
        <v>2755</v>
      </c>
      <c r="H881" s="23">
        <f t="shared" si="119"/>
        <v>8878.25</v>
      </c>
      <c r="I881" s="20">
        <f t="shared" si="124"/>
        <v>-385000</v>
      </c>
      <c r="J881" s="22">
        <f t="shared" si="120"/>
        <v>0.03</v>
      </c>
      <c r="K881" s="22">
        <f t="shared" si="121"/>
        <v>0</v>
      </c>
      <c r="L881" s="24">
        <f t="shared" si="125"/>
        <v>0</v>
      </c>
      <c r="M881" s="21">
        <f t="shared" si="122"/>
        <v>106539</v>
      </c>
    </row>
    <row r="882" spans="1:13" x14ac:dyDescent="0.2">
      <c r="A882" s="19">
        <v>877</v>
      </c>
      <c r="B882" s="20">
        <v>48800</v>
      </c>
      <c r="C882" s="21">
        <v>5000</v>
      </c>
      <c r="D882" s="21">
        <f>B882*[1]备注!$D$10</f>
        <v>4977.6000000000004</v>
      </c>
      <c r="E882" s="21">
        <f t="shared" si="123"/>
        <v>38822.400000000001</v>
      </c>
      <c r="F882" s="22">
        <f t="shared" si="117"/>
        <v>0.3</v>
      </c>
      <c r="G882" s="22">
        <f t="shared" si="118"/>
        <v>2755</v>
      </c>
      <c r="H882" s="23">
        <f t="shared" si="119"/>
        <v>8891.7199999999993</v>
      </c>
      <c r="I882" s="20">
        <f t="shared" si="124"/>
        <v>-385600</v>
      </c>
      <c r="J882" s="22">
        <f t="shared" si="120"/>
        <v>0.03</v>
      </c>
      <c r="K882" s="22">
        <f t="shared" si="121"/>
        <v>0</v>
      </c>
      <c r="L882" s="24">
        <f t="shared" si="125"/>
        <v>0</v>
      </c>
      <c r="M882" s="21">
        <f t="shared" si="122"/>
        <v>106700.63999999998</v>
      </c>
    </row>
    <row r="883" spans="1:13" x14ac:dyDescent="0.2">
      <c r="A883" s="19">
        <v>878</v>
      </c>
      <c r="B883" s="20">
        <v>48850</v>
      </c>
      <c r="C883" s="21">
        <v>5000</v>
      </c>
      <c r="D883" s="21">
        <f>B883*[1]备注!$D$10</f>
        <v>4982.7000000000007</v>
      </c>
      <c r="E883" s="21">
        <f t="shared" si="123"/>
        <v>38867.300000000003</v>
      </c>
      <c r="F883" s="22">
        <f t="shared" si="117"/>
        <v>0.3</v>
      </c>
      <c r="G883" s="22">
        <f t="shared" si="118"/>
        <v>2755</v>
      </c>
      <c r="H883" s="23">
        <f t="shared" si="119"/>
        <v>8905.19</v>
      </c>
      <c r="I883" s="20">
        <f t="shared" si="124"/>
        <v>-386200</v>
      </c>
      <c r="J883" s="22">
        <f t="shared" si="120"/>
        <v>0.03</v>
      </c>
      <c r="K883" s="22">
        <f t="shared" si="121"/>
        <v>0</v>
      </c>
      <c r="L883" s="24">
        <f t="shared" si="125"/>
        <v>0</v>
      </c>
      <c r="M883" s="21">
        <f t="shared" si="122"/>
        <v>106862.28</v>
      </c>
    </row>
    <row r="884" spans="1:13" x14ac:dyDescent="0.2">
      <c r="A884" s="19">
        <v>879</v>
      </c>
      <c r="B884" s="20">
        <v>48900</v>
      </c>
      <c r="C884" s="21">
        <v>5000</v>
      </c>
      <c r="D884" s="21">
        <f>B884*[1]备注!$D$10</f>
        <v>4987.8</v>
      </c>
      <c r="E884" s="21">
        <f t="shared" si="123"/>
        <v>38912.199999999997</v>
      </c>
      <c r="F884" s="22">
        <f t="shared" si="117"/>
        <v>0.3</v>
      </c>
      <c r="G884" s="22">
        <f t="shared" si="118"/>
        <v>2755</v>
      </c>
      <c r="H884" s="23">
        <f t="shared" si="119"/>
        <v>8918.659999999998</v>
      </c>
      <c r="I884" s="20">
        <f t="shared" si="124"/>
        <v>-386800</v>
      </c>
      <c r="J884" s="22">
        <f t="shared" si="120"/>
        <v>0.03</v>
      </c>
      <c r="K884" s="22">
        <f t="shared" si="121"/>
        <v>0</v>
      </c>
      <c r="L884" s="24">
        <f t="shared" si="125"/>
        <v>0</v>
      </c>
      <c r="M884" s="21">
        <f t="shared" si="122"/>
        <v>107023.91999999998</v>
      </c>
    </row>
    <row r="885" spans="1:13" x14ac:dyDescent="0.2">
      <c r="A885" s="19">
        <v>880</v>
      </c>
      <c r="B885" s="20">
        <v>48950</v>
      </c>
      <c r="C885" s="21">
        <v>5000</v>
      </c>
      <c r="D885" s="21">
        <f>B885*[1]备注!$D$10</f>
        <v>4992.9000000000005</v>
      </c>
      <c r="E885" s="21">
        <f t="shared" si="123"/>
        <v>38957.1</v>
      </c>
      <c r="F885" s="22">
        <f t="shared" si="117"/>
        <v>0.3</v>
      </c>
      <c r="G885" s="22">
        <f t="shared" si="118"/>
        <v>2755</v>
      </c>
      <c r="H885" s="23">
        <f t="shared" si="119"/>
        <v>8932.1299999999992</v>
      </c>
      <c r="I885" s="20">
        <f t="shared" si="124"/>
        <v>-387400</v>
      </c>
      <c r="J885" s="22">
        <f t="shared" si="120"/>
        <v>0.03</v>
      </c>
      <c r="K885" s="22">
        <f t="shared" si="121"/>
        <v>0</v>
      </c>
      <c r="L885" s="24">
        <f t="shared" si="125"/>
        <v>0</v>
      </c>
      <c r="M885" s="21">
        <f t="shared" si="122"/>
        <v>107185.56</v>
      </c>
    </row>
    <row r="886" spans="1:13" x14ac:dyDescent="0.2">
      <c r="A886" s="19">
        <v>881</v>
      </c>
      <c r="B886" s="20">
        <v>49000</v>
      </c>
      <c r="C886" s="21">
        <v>5000</v>
      </c>
      <c r="D886" s="21">
        <f>B886*[1]备注!$D$10</f>
        <v>4998</v>
      </c>
      <c r="E886" s="21">
        <f t="shared" si="123"/>
        <v>39002</v>
      </c>
      <c r="F886" s="22">
        <f t="shared" si="117"/>
        <v>0.3</v>
      </c>
      <c r="G886" s="22">
        <f t="shared" si="118"/>
        <v>2755</v>
      </c>
      <c r="H886" s="23">
        <f t="shared" si="119"/>
        <v>8945.6</v>
      </c>
      <c r="I886" s="20">
        <f t="shared" si="124"/>
        <v>-388000</v>
      </c>
      <c r="J886" s="22">
        <f t="shared" si="120"/>
        <v>0.03</v>
      </c>
      <c r="K886" s="22">
        <f t="shared" si="121"/>
        <v>0</v>
      </c>
      <c r="L886" s="24">
        <f t="shared" si="125"/>
        <v>0</v>
      </c>
      <c r="M886" s="21">
        <f t="shared" si="122"/>
        <v>107347.20000000001</v>
      </c>
    </row>
    <row r="887" spans="1:13" x14ac:dyDescent="0.2">
      <c r="A887" s="19">
        <v>882</v>
      </c>
      <c r="B887" s="20">
        <v>49050</v>
      </c>
      <c r="C887" s="21">
        <v>5000</v>
      </c>
      <c r="D887" s="21">
        <f>B887*[1]备注!$D$10</f>
        <v>5003.1000000000004</v>
      </c>
      <c r="E887" s="21">
        <f t="shared" si="123"/>
        <v>39046.9</v>
      </c>
      <c r="F887" s="22">
        <f t="shared" si="117"/>
        <v>0.3</v>
      </c>
      <c r="G887" s="22">
        <f t="shared" si="118"/>
        <v>2755</v>
      </c>
      <c r="H887" s="23">
        <f t="shared" si="119"/>
        <v>8959.07</v>
      </c>
      <c r="I887" s="20">
        <f t="shared" si="124"/>
        <v>-388600</v>
      </c>
      <c r="J887" s="22">
        <f t="shared" si="120"/>
        <v>0.03</v>
      </c>
      <c r="K887" s="22">
        <f t="shared" si="121"/>
        <v>0</v>
      </c>
      <c r="L887" s="24">
        <f t="shared" si="125"/>
        <v>0</v>
      </c>
      <c r="M887" s="21">
        <f t="shared" si="122"/>
        <v>107508.84</v>
      </c>
    </row>
    <row r="888" spans="1:13" x14ac:dyDescent="0.2">
      <c r="A888" s="19">
        <v>883</v>
      </c>
      <c r="B888" s="20">
        <v>49100</v>
      </c>
      <c r="C888" s="21">
        <v>5000</v>
      </c>
      <c r="D888" s="21">
        <f>B888*[1]备注!$D$10</f>
        <v>5008.2000000000007</v>
      </c>
      <c r="E888" s="21">
        <f t="shared" si="123"/>
        <v>39091.800000000003</v>
      </c>
      <c r="F888" s="22">
        <f t="shared" si="117"/>
        <v>0.3</v>
      </c>
      <c r="G888" s="22">
        <f t="shared" si="118"/>
        <v>2755</v>
      </c>
      <c r="H888" s="23">
        <f t="shared" si="119"/>
        <v>8972.5400000000009</v>
      </c>
      <c r="I888" s="20">
        <f t="shared" si="124"/>
        <v>-389200</v>
      </c>
      <c r="J888" s="22">
        <f t="shared" si="120"/>
        <v>0.03</v>
      </c>
      <c r="K888" s="22">
        <f t="shared" si="121"/>
        <v>0</v>
      </c>
      <c r="L888" s="24">
        <f t="shared" si="125"/>
        <v>0</v>
      </c>
      <c r="M888" s="21">
        <f t="shared" si="122"/>
        <v>107670.48000000001</v>
      </c>
    </row>
    <row r="889" spans="1:13" x14ac:dyDescent="0.2">
      <c r="A889" s="19">
        <v>884</v>
      </c>
      <c r="B889" s="20">
        <v>49150</v>
      </c>
      <c r="C889" s="21">
        <v>5000</v>
      </c>
      <c r="D889" s="21">
        <f>B889*[1]备注!$D$10</f>
        <v>5013.3</v>
      </c>
      <c r="E889" s="21">
        <f t="shared" si="123"/>
        <v>39136.699999999997</v>
      </c>
      <c r="F889" s="22">
        <f t="shared" si="117"/>
        <v>0.3</v>
      </c>
      <c r="G889" s="22">
        <f t="shared" si="118"/>
        <v>2755</v>
      </c>
      <c r="H889" s="23">
        <f t="shared" si="119"/>
        <v>8986.0099999999984</v>
      </c>
      <c r="I889" s="20">
        <f t="shared" si="124"/>
        <v>-389800</v>
      </c>
      <c r="J889" s="22">
        <f t="shared" si="120"/>
        <v>0.03</v>
      </c>
      <c r="K889" s="22">
        <f t="shared" si="121"/>
        <v>0</v>
      </c>
      <c r="L889" s="24">
        <f t="shared" si="125"/>
        <v>0</v>
      </c>
      <c r="M889" s="21">
        <f t="shared" si="122"/>
        <v>107832.11999999998</v>
      </c>
    </row>
    <row r="890" spans="1:13" x14ac:dyDescent="0.2">
      <c r="A890" s="19">
        <v>885</v>
      </c>
      <c r="B890" s="20">
        <v>49200</v>
      </c>
      <c r="C890" s="21">
        <v>5000</v>
      </c>
      <c r="D890" s="21">
        <f>B890*[1]备注!$D$10</f>
        <v>5018.4000000000005</v>
      </c>
      <c r="E890" s="21">
        <f t="shared" si="123"/>
        <v>39181.599999999999</v>
      </c>
      <c r="F890" s="22">
        <f t="shared" si="117"/>
        <v>0.3</v>
      </c>
      <c r="G890" s="22">
        <f t="shared" si="118"/>
        <v>2755</v>
      </c>
      <c r="H890" s="23">
        <f t="shared" si="119"/>
        <v>8999.48</v>
      </c>
      <c r="I890" s="20">
        <f t="shared" si="124"/>
        <v>-390400</v>
      </c>
      <c r="J890" s="22">
        <f t="shared" si="120"/>
        <v>0.03</v>
      </c>
      <c r="K890" s="22">
        <f t="shared" si="121"/>
        <v>0</v>
      </c>
      <c r="L890" s="24">
        <f t="shared" si="125"/>
        <v>0</v>
      </c>
      <c r="M890" s="21">
        <f t="shared" si="122"/>
        <v>107993.76</v>
      </c>
    </row>
    <row r="891" spans="1:13" x14ac:dyDescent="0.2">
      <c r="A891" s="19">
        <v>886</v>
      </c>
      <c r="B891" s="20">
        <v>49250</v>
      </c>
      <c r="C891" s="21">
        <v>5000</v>
      </c>
      <c r="D891" s="21">
        <f>B891*[1]备注!$D$10</f>
        <v>5023.5</v>
      </c>
      <c r="E891" s="21">
        <f t="shared" si="123"/>
        <v>39226.5</v>
      </c>
      <c r="F891" s="22">
        <f t="shared" si="117"/>
        <v>0.3</v>
      </c>
      <c r="G891" s="22">
        <f t="shared" si="118"/>
        <v>2755</v>
      </c>
      <c r="H891" s="23">
        <f t="shared" si="119"/>
        <v>9012.9499999999989</v>
      </c>
      <c r="I891" s="20">
        <f t="shared" si="124"/>
        <v>-391000</v>
      </c>
      <c r="J891" s="22">
        <f t="shared" si="120"/>
        <v>0.03</v>
      </c>
      <c r="K891" s="22">
        <f t="shared" si="121"/>
        <v>0</v>
      </c>
      <c r="L891" s="24">
        <f t="shared" si="125"/>
        <v>0</v>
      </c>
      <c r="M891" s="21">
        <f t="shared" si="122"/>
        <v>108155.4</v>
      </c>
    </row>
    <row r="892" spans="1:13" x14ac:dyDescent="0.2">
      <c r="A892" s="19">
        <v>887</v>
      </c>
      <c r="B892" s="20">
        <v>49300</v>
      </c>
      <c r="C892" s="21">
        <v>5000</v>
      </c>
      <c r="D892" s="21">
        <f>B892*[1]备注!$D$10</f>
        <v>5028.6000000000004</v>
      </c>
      <c r="E892" s="21">
        <f t="shared" si="123"/>
        <v>39271.4</v>
      </c>
      <c r="F892" s="22">
        <f t="shared" si="117"/>
        <v>0.3</v>
      </c>
      <c r="G892" s="22">
        <f t="shared" si="118"/>
        <v>2755</v>
      </c>
      <c r="H892" s="23">
        <f t="shared" si="119"/>
        <v>9026.42</v>
      </c>
      <c r="I892" s="20">
        <f t="shared" si="124"/>
        <v>-391600</v>
      </c>
      <c r="J892" s="22">
        <f t="shared" si="120"/>
        <v>0.03</v>
      </c>
      <c r="K892" s="22">
        <f t="shared" si="121"/>
        <v>0</v>
      </c>
      <c r="L892" s="24">
        <f t="shared" si="125"/>
        <v>0</v>
      </c>
      <c r="M892" s="21">
        <f t="shared" si="122"/>
        <v>108317.04000000001</v>
      </c>
    </row>
    <row r="893" spans="1:13" x14ac:dyDescent="0.2">
      <c r="A893" s="19">
        <v>888</v>
      </c>
      <c r="B893" s="20">
        <v>49350</v>
      </c>
      <c r="C893" s="21">
        <v>5000</v>
      </c>
      <c r="D893" s="21">
        <f>B893*[1]备注!$D$10</f>
        <v>5033.7000000000007</v>
      </c>
      <c r="E893" s="21">
        <f t="shared" si="123"/>
        <v>39316.300000000003</v>
      </c>
      <c r="F893" s="22">
        <f t="shared" si="117"/>
        <v>0.3</v>
      </c>
      <c r="G893" s="22">
        <f t="shared" si="118"/>
        <v>2755</v>
      </c>
      <c r="H893" s="23">
        <f t="shared" si="119"/>
        <v>9039.8900000000012</v>
      </c>
      <c r="I893" s="20">
        <f t="shared" si="124"/>
        <v>-392200</v>
      </c>
      <c r="J893" s="22">
        <f t="shared" si="120"/>
        <v>0.03</v>
      </c>
      <c r="K893" s="22">
        <f t="shared" si="121"/>
        <v>0</v>
      </c>
      <c r="L893" s="24">
        <f t="shared" si="125"/>
        <v>0</v>
      </c>
      <c r="M893" s="21">
        <f t="shared" si="122"/>
        <v>108478.68000000002</v>
      </c>
    </row>
    <row r="894" spans="1:13" x14ac:dyDescent="0.2">
      <c r="A894" s="19">
        <v>889</v>
      </c>
      <c r="B894" s="20">
        <v>49400</v>
      </c>
      <c r="C894" s="21">
        <v>5000</v>
      </c>
      <c r="D894" s="21">
        <f>B894*[1]备注!$D$10</f>
        <v>5038.8</v>
      </c>
      <c r="E894" s="21">
        <f t="shared" si="123"/>
        <v>39361.199999999997</v>
      </c>
      <c r="F894" s="22">
        <f t="shared" si="117"/>
        <v>0.3</v>
      </c>
      <c r="G894" s="22">
        <f t="shared" si="118"/>
        <v>2755</v>
      </c>
      <c r="H894" s="23">
        <f t="shared" si="119"/>
        <v>9053.3599999999988</v>
      </c>
      <c r="I894" s="20">
        <f t="shared" si="124"/>
        <v>-392800</v>
      </c>
      <c r="J894" s="22">
        <f t="shared" si="120"/>
        <v>0.03</v>
      </c>
      <c r="K894" s="22">
        <f t="shared" si="121"/>
        <v>0</v>
      </c>
      <c r="L894" s="24">
        <f t="shared" si="125"/>
        <v>0</v>
      </c>
      <c r="M894" s="21">
        <f t="shared" si="122"/>
        <v>108640.31999999998</v>
      </c>
    </row>
    <row r="895" spans="1:13" x14ac:dyDescent="0.2">
      <c r="A895" s="19">
        <v>890</v>
      </c>
      <c r="B895" s="20">
        <v>49450</v>
      </c>
      <c r="C895" s="21">
        <v>5000</v>
      </c>
      <c r="D895" s="21">
        <f>B895*[1]备注!$D$10</f>
        <v>5043.9000000000005</v>
      </c>
      <c r="E895" s="21">
        <f t="shared" si="123"/>
        <v>39406.1</v>
      </c>
      <c r="F895" s="22">
        <f t="shared" si="117"/>
        <v>0.3</v>
      </c>
      <c r="G895" s="22">
        <f t="shared" si="118"/>
        <v>2755</v>
      </c>
      <c r="H895" s="23">
        <f t="shared" si="119"/>
        <v>9066.83</v>
      </c>
      <c r="I895" s="20">
        <f t="shared" si="124"/>
        <v>-393400</v>
      </c>
      <c r="J895" s="22">
        <f t="shared" si="120"/>
        <v>0.03</v>
      </c>
      <c r="K895" s="22">
        <f t="shared" si="121"/>
        <v>0</v>
      </c>
      <c r="L895" s="24">
        <f t="shared" si="125"/>
        <v>0</v>
      </c>
      <c r="M895" s="21">
        <f t="shared" si="122"/>
        <v>108801.95999999999</v>
      </c>
    </row>
    <row r="896" spans="1:13" x14ac:dyDescent="0.2">
      <c r="A896" s="19">
        <v>891</v>
      </c>
      <c r="B896" s="20">
        <v>49500</v>
      </c>
      <c r="C896" s="21">
        <v>5000</v>
      </c>
      <c r="D896" s="21">
        <f>B896*[1]备注!$D$10</f>
        <v>5049</v>
      </c>
      <c r="E896" s="21">
        <f t="shared" si="123"/>
        <v>39451</v>
      </c>
      <c r="F896" s="22">
        <f t="shared" si="117"/>
        <v>0.3</v>
      </c>
      <c r="G896" s="22">
        <f t="shared" si="118"/>
        <v>2755</v>
      </c>
      <c r="H896" s="23">
        <f t="shared" si="119"/>
        <v>9080.2999999999993</v>
      </c>
      <c r="I896" s="20">
        <f t="shared" si="124"/>
        <v>-394000</v>
      </c>
      <c r="J896" s="22">
        <f t="shared" si="120"/>
        <v>0.03</v>
      </c>
      <c r="K896" s="22">
        <f t="shared" si="121"/>
        <v>0</v>
      </c>
      <c r="L896" s="24">
        <f t="shared" si="125"/>
        <v>0</v>
      </c>
      <c r="M896" s="21">
        <f t="shared" si="122"/>
        <v>108963.59999999999</v>
      </c>
    </row>
    <row r="897" spans="1:13" x14ac:dyDescent="0.2">
      <c r="A897" s="19">
        <v>892</v>
      </c>
      <c r="B897" s="20">
        <v>49550</v>
      </c>
      <c r="C897" s="21">
        <v>5000</v>
      </c>
      <c r="D897" s="21">
        <f>B897*[1]备注!$D$10</f>
        <v>5054.1000000000004</v>
      </c>
      <c r="E897" s="21">
        <f t="shared" si="123"/>
        <v>39495.9</v>
      </c>
      <c r="F897" s="22">
        <f t="shared" si="117"/>
        <v>0.3</v>
      </c>
      <c r="G897" s="22">
        <f t="shared" si="118"/>
        <v>2755</v>
      </c>
      <c r="H897" s="23">
        <f t="shared" si="119"/>
        <v>9093.77</v>
      </c>
      <c r="I897" s="20">
        <f t="shared" si="124"/>
        <v>-394600</v>
      </c>
      <c r="J897" s="22">
        <f t="shared" si="120"/>
        <v>0.03</v>
      </c>
      <c r="K897" s="22">
        <f t="shared" si="121"/>
        <v>0</v>
      </c>
      <c r="L897" s="24">
        <f t="shared" si="125"/>
        <v>0</v>
      </c>
      <c r="M897" s="21">
        <f t="shared" si="122"/>
        <v>109125.24</v>
      </c>
    </row>
    <row r="898" spans="1:13" x14ac:dyDescent="0.2">
      <c r="A898" s="19">
        <v>893</v>
      </c>
      <c r="B898" s="20">
        <v>49600</v>
      </c>
      <c r="C898" s="21">
        <v>5000</v>
      </c>
      <c r="D898" s="21">
        <f>B898*[1]备注!$D$10</f>
        <v>5059.2000000000007</v>
      </c>
      <c r="E898" s="21">
        <f t="shared" si="123"/>
        <v>39540.800000000003</v>
      </c>
      <c r="F898" s="22">
        <f t="shared" ref="F898:F961" si="126">IF(E898&lt;=1500,0.03,IF(E898&lt;=4500,0.1,IF(E898&lt;=9000,0.2,IF(E898&lt;=35000,0.25,IF(E898&lt;=55000,0.3,IF(E898&lt;=80000,0.35,0.45))))))</f>
        <v>0.3</v>
      </c>
      <c r="G898" s="22">
        <f t="shared" ref="G898:G961" si="127">IF(E898&lt;=1500,0,IF(E898&lt;=4500,105,IF(E898&lt;=9000,555,IF(E898&lt;=35000,1005,IF(E898&lt;=55000,2755,IF(E898&lt;=80000,5505,13505))))))</f>
        <v>2755</v>
      </c>
      <c r="H898" s="23">
        <f t="shared" ref="H898:H961" si="128">E898*F898-G898</f>
        <v>9107.24</v>
      </c>
      <c r="I898" s="20">
        <f t="shared" si="124"/>
        <v>-395200</v>
      </c>
      <c r="J898" s="22">
        <f t="shared" ref="J898:J961" si="129">IF(I898/12&lt;=1500,0.03,IF(I898/12&lt;=4500,0.1,IF(I898/12&lt;=9000,0.2,IF(I898/12&lt;=35000,0.25,IF(I898/12&lt;=55000,0.3,IF(I898/12&lt;=80000,0.35,0.45))))))</f>
        <v>0.03</v>
      </c>
      <c r="K898" s="22">
        <f t="shared" ref="K898:K961" si="130">IF(I898/12&lt;=1500,0,IF(I898/12&lt;=4500,105,IF(I898/12&lt;=9000,555,IF(I898/12&lt;=35000,1005,IF(I898/12&lt;=55000,2755,IF(I898/12&lt;=80000,5505,13505))))))</f>
        <v>0</v>
      </c>
      <c r="L898" s="24">
        <f t="shared" si="125"/>
        <v>0</v>
      </c>
      <c r="M898" s="21">
        <f t="shared" ref="M898:M961" si="131">L898+H898*12</f>
        <v>109286.88</v>
      </c>
    </row>
    <row r="899" spans="1:13" x14ac:dyDescent="0.2">
      <c r="A899" s="19">
        <v>894</v>
      </c>
      <c r="B899" s="20">
        <v>49650</v>
      </c>
      <c r="C899" s="21">
        <v>5000</v>
      </c>
      <c r="D899" s="21">
        <f>B899*[1]备注!$D$10</f>
        <v>5064.3</v>
      </c>
      <c r="E899" s="21">
        <f t="shared" si="123"/>
        <v>39585.699999999997</v>
      </c>
      <c r="F899" s="22">
        <f t="shared" si="126"/>
        <v>0.3</v>
      </c>
      <c r="G899" s="22">
        <f t="shared" si="127"/>
        <v>2755</v>
      </c>
      <c r="H899" s="23">
        <f t="shared" si="128"/>
        <v>9120.7099999999991</v>
      </c>
      <c r="I899" s="20">
        <f t="shared" si="124"/>
        <v>-395800</v>
      </c>
      <c r="J899" s="22">
        <f t="shared" si="129"/>
        <v>0.03</v>
      </c>
      <c r="K899" s="22">
        <f t="shared" si="130"/>
        <v>0</v>
      </c>
      <c r="L899" s="24">
        <f t="shared" si="125"/>
        <v>0</v>
      </c>
      <c r="M899" s="21">
        <f t="shared" si="131"/>
        <v>109448.51999999999</v>
      </c>
    </row>
    <row r="900" spans="1:13" x14ac:dyDescent="0.2">
      <c r="A900" s="19">
        <v>895</v>
      </c>
      <c r="B900" s="20">
        <v>49700</v>
      </c>
      <c r="C900" s="21">
        <v>5000</v>
      </c>
      <c r="D900" s="21">
        <f>B900*[1]备注!$D$10</f>
        <v>5069.4000000000005</v>
      </c>
      <c r="E900" s="21">
        <f t="shared" si="123"/>
        <v>39630.6</v>
      </c>
      <c r="F900" s="22">
        <f t="shared" si="126"/>
        <v>0.3</v>
      </c>
      <c r="G900" s="22">
        <f t="shared" si="127"/>
        <v>2755</v>
      </c>
      <c r="H900" s="23">
        <f t="shared" si="128"/>
        <v>9134.1799999999985</v>
      </c>
      <c r="I900" s="20">
        <f t="shared" si="124"/>
        <v>-396400</v>
      </c>
      <c r="J900" s="22">
        <f t="shared" si="129"/>
        <v>0.03</v>
      </c>
      <c r="K900" s="22">
        <f t="shared" si="130"/>
        <v>0</v>
      </c>
      <c r="L900" s="24">
        <f t="shared" si="125"/>
        <v>0</v>
      </c>
      <c r="M900" s="21">
        <f t="shared" si="131"/>
        <v>109610.15999999997</v>
      </c>
    </row>
    <row r="901" spans="1:13" x14ac:dyDescent="0.2">
      <c r="A901" s="19">
        <v>896</v>
      </c>
      <c r="B901" s="20">
        <v>49750</v>
      </c>
      <c r="C901" s="21">
        <v>5000</v>
      </c>
      <c r="D901" s="21">
        <f>B901*[1]备注!$D$10</f>
        <v>5074.5</v>
      </c>
      <c r="E901" s="21">
        <f t="shared" si="123"/>
        <v>39675.5</v>
      </c>
      <c r="F901" s="22">
        <f t="shared" si="126"/>
        <v>0.3</v>
      </c>
      <c r="G901" s="22">
        <f t="shared" si="127"/>
        <v>2755</v>
      </c>
      <c r="H901" s="23">
        <f t="shared" si="128"/>
        <v>9147.65</v>
      </c>
      <c r="I901" s="20">
        <f t="shared" si="124"/>
        <v>-397000</v>
      </c>
      <c r="J901" s="22">
        <f t="shared" si="129"/>
        <v>0.03</v>
      </c>
      <c r="K901" s="22">
        <f t="shared" si="130"/>
        <v>0</v>
      </c>
      <c r="L901" s="24">
        <f t="shared" si="125"/>
        <v>0</v>
      </c>
      <c r="M901" s="21">
        <f t="shared" si="131"/>
        <v>109771.79999999999</v>
      </c>
    </row>
    <row r="902" spans="1:13" x14ac:dyDescent="0.2">
      <c r="A902" s="19">
        <v>897</v>
      </c>
      <c r="B902" s="20">
        <v>49800</v>
      </c>
      <c r="C902" s="21">
        <v>5000</v>
      </c>
      <c r="D902" s="21">
        <f>B902*[1]备注!$D$10</f>
        <v>5079.6000000000004</v>
      </c>
      <c r="E902" s="21">
        <f t="shared" si="123"/>
        <v>39720.400000000001</v>
      </c>
      <c r="F902" s="22">
        <f t="shared" si="126"/>
        <v>0.3</v>
      </c>
      <c r="G902" s="22">
        <f t="shared" si="127"/>
        <v>2755</v>
      </c>
      <c r="H902" s="23">
        <f t="shared" si="128"/>
        <v>9161.1200000000008</v>
      </c>
      <c r="I902" s="20">
        <f t="shared" si="124"/>
        <v>-397600</v>
      </c>
      <c r="J902" s="22">
        <f t="shared" si="129"/>
        <v>0.03</v>
      </c>
      <c r="K902" s="22">
        <f t="shared" si="130"/>
        <v>0</v>
      </c>
      <c r="L902" s="24">
        <f t="shared" si="125"/>
        <v>0</v>
      </c>
      <c r="M902" s="21">
        <f t="shared" si="131"/>
        <v>109933.44</v>
      </c>
    </row>
    <row r="903" spans="1:13" x14ac:dyDescent="0.2">
      <c r="A903" s="19">
        <v>898</v>
      </c>
      <c r="B903" s="20">
        <v>49850</v>
      </c>
      <c r="C903" s="21">
        <v>5000</v>
      </c>
      <c r="D903" s="21">
        <f>B903*[1]备注!$D$10</f>
        <v>5084.7000000000007</v>
      </c>
      <c r="E903" s="21">
        <f t="shared" ref="E903:E966" si="132">B903-C903-D903</f>
        <v>39765.300000000003</v>
      </c>
      <c r="F903" s="22">
        <f t="shared" si="126"/>
        <v>0.3</v>
      </c>
      <c r="G903" s="22">
        <f t="shared" si="127"/>
        <v>2755</v>
      </c>
      <c r="H903" s="23">
        <f t="shared" si="128"/>
        <v>9174.59</v>
      </c>
      <c r="I903" s="20">
        <f t="shared" ref="I903:I966" si="133">$B$4-$B903*12</f>
        <v>-398200</v>
      </c>
      <c r="J903" s="22">
        <f t="shared" si="129"/>
        <v>0.03</v>
      </c>
      <c r="K903" s="22">
        <f t="shared" si="130"/>
        <v>0</v>
      </c>
      <c r="L903" s="24">
        <f t="shared" ref="L903:L966" si="134">IF(I903&gt;0,I903*J903-K903,0)</f>
        <v>0</v>
      </c>
      <c r="M903" s="21">
        <f t="shared" si="131"/>
        <v>110095.08</v>
      </c>
    </row>
    <row r="904" spans="1:13" x14ac:dyDescent="0.2">
      <c r="A904" s="19">
        <v>899</v>
      </c>
      <c r="B904" s="20">
        <v>49900</v>
      </c>
      <c r="C904" s="21">
        <v>5000</v>
      </c>
      <c r="D904" s="21">
        <f>B904*[1]备注!$D$10</f>
        <v>5089.8</v>
      </c>
      <c r="E904" s="21">
        <f t="shared" si="132"/>
        <v>39810.199999999997</v>
      </c>
      <c r="F904" s="22">
        <f t="shared" si="126"/>
        <v>0.3</v>
      </c>
      <c r="G904" s="22">
        <f t="shared" si="127"/>
        <v>2755</v>
      </c>
      <c r="H904" s="23">
        <f t="shared" si="128"/>
        <v>9188.06</v>
      </c>
      <c r="I904" s="20">
        <f t="shared" si="133"/>
        <v>-398800</v>
      </c>
      <c r="J904" s="22">
        <f t="shared" si="129"/>
        <v>0.03</v>
      </c>
      <c r="K904" s="22">
        <f t="shared" si="130"/>
        <v>0</v>
      </c>
      <c r="L904" s="24">
        <f t="shared" si="134"/>
        <v>0</v>
      </c>
      <c r="M904" s="21">
        <f t="shared" si="131"/>
        <v>110256.72</v>
      </c>
    </row>
    <row r="905" spans="1:13" x14ac:dyDescent="0.2">
      <c r="A905" s="19">
        <v>900</v>
      </c>
      <c r="B905" s="20">
        <v>49950</v>
      </c>
      <c r="C905" s="21">
        <v>5000</v>
      </c>
      <c r="D905" s="21">
        <f>B905*[1]备注!$D$10</f>
        <v>5094.9000000000005</v>
      </c>
      <c r="E905" s="21">
        <f t="shared" si="132"/>
        <v>39855.1</v>
      </c>
      <c r="F905" s="22">
        <f t="shared" si="126"/>
        <v>0.3</v>
      </c>
      <c r="G905" s="22">
        <f t="shared" si="127"/>
        <v>2755</v>
      </c>
      <c r="H905" s="23">
        <f t="shared" si="128"/>
        <v>9201.5299999999988</v>
      </c>
      <c r="I905" s="20">
        <f t="shared" si="133"/>
        <v>-399400</v>
      </c>
      <c r="J905" s="22">
        <f t="shared" si="129"/>
        <v>0.03</v>
      </c>
      <c r="K905" s="22">
        <f t="shared" si="130"/>
        <v>0</v>
      </c>
      <c r="L905" s="24">
        <f t="shared" si="134"/>
        <v>0</v>
      </c>
      <c r="M905" s="21">
        <f t="shared" si="131"/>
        <v>110418.35999999999</v>
      </c>
    </row>
    <row r="906" spans="1:13" x14ac:dyDescent="0.2">
      <c r="A906" s="19">
        <v>901</v>
      </c>
      <c r="B906" s="20">
        <v>50000</v>
      </c>
      <c r="C906" s="21">
        <v>5000</v>
      </c>
      <c r="D906" s="21">
        <f>B906*[1]备注!$D$10</f>
        <v>5100</v>
      </c>
      <c r="E906" s="21">
        <f t="shared" si="132"/>
        <v>39900</v>
      </c>
      <c r="F906" s="22">
        <f t="shared" si="126"/>
        <v>0.3</v>
      </c>
      <c r="G906" s="22">
        <f t="shared" si="127"/>
        <v>2755</v>
      </c>
      <c r="H906" s="23">
        <f t="shared" si="128"/>
        <v>9215</v>
      </c>
      <c r="I906" s="20">
        <f t="shared" si="133"/>
        <v>-400000</v>
      </c>
      <c r="J906" s="22">
        <f t="shared" si="129"/>
        <v>0.03</v>
      </c>
      <c r="K906" s="22">
        <f t="shared" si="130"/>
        <v>0</v>
      </c>
      <c r="L906" s="24">
        <f t="shared" si="134"/>
        <v>0</v>
      </c>
      <c r="M906" s="21">
        <f t="shared" si="131"/>
        <v>110580</v>
      </c>
    </row>
    <row r="907" spans="1:13" x14ac:dyDescent="0.2">
      <c r="A907" s="19">
        <v>902</v>
      </c>
      <c r="B907" s="20">
        <v>50050</v>
      </c>
      <c r="C907" s="21">
        <v>5000</v>
      </c>
      <c r="D907" s="21">
        <f>B907*[1]备注!$D$10</f>
        <v>5105.1000000000004</v>
      </c>
      <c r="E907" s="21">
        <f t="shared" si="132"/>
        <v>39944.9</v>
      </c>
      <c r="F907" s="22">
        <f t="shared" si="126"/>
        <v>0.3</v>
      </c>
      <c r="G907" s="22">
        <f t="shared" si="127"/>
        <v>2755</v>
      </c>
      <c r="H907" s="23">
        <f t="shared" si="128"/>
        <v>9228.4699999999993</v>
      </c>
      <c r="I907" s="20">
        <f t="shared" si="133"/>
        <v>-400600</v>
      </c>
      <c r="J907" s="22">
        <f t="shared" si="129"/>
        <v>0.03</v>
      </c>
      <c r="K907" s="22">
        <f t="shared" si="130"/>
        <v>0</v>
      </c>
      <c r="L907" s="24">
        <f t="shared" si="134"/>
        <v>0</v>
      </c>
      <c r="M907" s="21">
        <f t="shared" si="131"/>
        <v>110741.63999999998</v>
      </c>
    </row>
    <row r="908" spans="1:13" x14ac:dyDescent="0.2">
      <c r="A908" s="19">
        <v>903</v>
      </c>
      <c r="B908" s="20">
        <v>50100</v>
      </c>
      <c r="C908" s="21">
        <v>5000</v>
      </c>
      <c r="D908" s="21">
        <f>B908*[1]备注!$D$10</f>
        <v>5110.2000000000007</v>
      </c>
      <c r="E908" s="21">
        <f t="shared" si="132"/>
        <v>39989.800000000003</v>
      </c>
      <c r="F908" s="22">
        <f t="shared" si="126"/>
        <v>0.3</v>
      </c>
      <c r="G908" s="22">
        <f t="shared" si="127"/>
        <v>2755</v>
      </c>
      <c r="H908" s="23">
        <f t="shared" si="128"/>
        <v>9241.94</v>
      </c>
      <c r="I908" s="20">
        <f t="shared" si="133"/>
        <v>-401200</v>
      </c>
      <c r="J908" s="22">
        <f t="shared" si="129"/>
        <v>0.03</v>
      </c>
      <c r="K908" s="22">
        <f t="shared" si="130"/>
        <v>0</v>
      </c>
      <c r="L908" s="24">
        <f t="shared" si="134"/>
        <v>0</v>
      </c>
      <c r="M908" s="21">
        <f t="shared" si="131"/>
        <v>110903.28</v>
      </c>
    </row>
    <row r="909" spans="1:13" x14ac:dyDescent="0.2">
      <c r="A909" s="19">
        <v>904</v>
      </c>
      <c r="B909" s="20">
        <v>50150</v>
      </c>
      <c r="C909" s="21">
        <v>5000</v>
      </c>
      <c r="D909" s="21">
        <f>B909*[1]备注!$D$10</f>
        <v>5115.3</v>
      </c>
      <c r="E909" s="21">
        <f t="shared" si="132"/>
        <v>40034.699999999997</v>
      </c>
      <c r="F909" s="22">
        <f t="shared" si="126"/>
        <v>0.3</v>
      </c>
      <c r="G909" s="22">
        <f t="shared" si="127"/>
        <v>2755</v>
      </c>
      <c r="H909" s="23">
        <f t="shared" si="128"/>
        <v>9255.409999999998</v>
      </c>
      <c r="I909" s="20">
        <f t="shared" si="133"/>
        <v>-401800</v>
      </c>
      <c r="J909" s="22">
        <f t="shared" si="129"/>
        <v>0.03</v>
      </c>
      <c r="K909" s="22">
        <f t="shared" si="130"/>
        <v>0</v>
      </c>
      <c r="L909" s="24">
        <f t="shared" si="134"/>
        <v>0</v>
      </c>
      <c r="M909" s="21">
        <f t="shared" si="131"/>
        <v>111064.91999999998</v>
      </c>
    </row>
    <row r="910" spans="1:13" x14ac:dyDescent="0.2">
      <c r="A910" s="19">
        <v>905</v>
      </c>
      <c r="B910" s="20">
        <v>50200</v>
      </c>
      <c r="C910" s="21">
        <v>5000</v>
      </c>
      <c r="D910" s="21">
        <f>B910*[1]备注!$D$10</f>
        <v>5120.4000000000005</v>
      </c>
      <c r="E910" s="21">
        <f t="shared" si="132"/>
        <v>40079.599999999999</v>
      </c>
      <c r="F910" s="22">
        <f t="shared" si="126"/>
        <v>0.3</v>
      </c>
      <c r="G910" s="22">
        <f t="shared" si="127"/>
        <v>2755</v>
      </c>
      <c r="H910" s="23">
        <f t="shared" si="128"/>
        <v>9268.8799999999992</v>
      </c>
      <c r="I910" s="20">
        <f t="shared" si="133"/>
        <v>-402400</v>
      </c>
      <c r="J910" s="22">
        <f t="shared" si="129"/>
        <v>0.03</v>
      </c>
      <c r="K910" s="22">
        <f t="shared" si="130"/>
        <v>0</v>
      </c>
      <c r="L910" s="24">
        <f t="shared" si="134"/>
        <v>0</v>
      </c>
      <c r="M910" s="21">
        <f t="shared" si="131"/>
        <v>111226.56</v>
      </c>
    </row>
    <row r="911" spans="1:13" x14ac:dyDescent="0.2">
      <c r="A911" s="19">
        <v>906</v>
      </c>
      <c r="B911" s="20">
        <v>50250</v>
      </c>
      <c r="C911" s="21">
        <v>5000</v>
      </c>
      <c r="D911" s="21">
        <f>B911*[1]备注!$D$10</f>
        <v>5125.5</v>
      </c>
      <c r="E911" s="21">
        <f t="shared" si="132"/>
        <v>40124.5</v>
      </c>
      <c r="F911" s="22">
        <f t="shared" si="126"/>
        <v>0.3</v>
      </c>
      <c r="G911" s="22">
        <f t="shared" si="127"/>
        <v>2755</v>
      </c>
      <c r="H911" s="23">
        <f t="shared" si="128"/>
        <v>9282.35</v>
      </c>
      <c r="I911" s="20">
        <f t="shared" si="133"/>
        <v>-403000</v>
      </c>
      <c r="J911" s="22">
        <f t="shared" si="129"/>
        <v>0.03</v>
      </c>
      <c r="K911" s="22">
        <f t="shared" si="130"/>
        <v>0</v>
      </c>
      <c r="L911" s="24">
        <f t="shared" si="134"/>
        <v>0</v>
      </c>
      <c r="M911" s="21">
        <f t="shared" si="131"/>
        <v>111388.20000000001</v>
      </c>
    </row>
    <row r="912" spans="1:13" x14ac:dyDescent="0.2">
      <c r="A912" s="19">
        <v>907</v>
      </c>
      <c r="B912" s="20">
        <v>50300</v>
      </c>
      <c r="C912" s="21">
        <v>5000</v>
      </c>
      <c r="D912" s="21">
        <f>B912*[1]备注!$D$10</f>
        <v>5130.6000000000004</v>
      </c>
      <c r="E912" s="21">
        <f t="shared" si="132"/>
        <v>40169.4</v>
      </c>
      <c r="F912" s="22">
        <f t="shared" si="126"/>
        <v>0.3</v>
      </c>
      <c r="G912" s="22">
        <f t="shared" si="127"/>
        <v>2755</v>
      </c>
      <c r="H912" s="23">
        <f t="shared" si="128"/>
        <v>9295.82</v>
      </c>
      <c r="I912" s="20">
        <f t="shared" si="133"/>
        <v>-403600</v>
      </c>
      <c r="J912" s="22">
        <f t="shared" si="129"/>
        <v>0.03</v>
      </c>
      <c r="K912" s="22">
        <f t="shared" si="130"/>
        <v>0</v>
      </c>
      <c r="L912" s="24">
        <f t="shared" si="134"/>
        <v>0</v>
      </c>
      <c r="M912" s="21">
        <f t="shared" si="131"/>
        <v>111549.84</v>
      </c>
    </row>
    <row r="913" spans="1:13" x14ac:dyDescent="0.2">
      <c r="A913" s="19">
        <v>908</v>
      </c>
      <c r="B913" s="20">
        <v>50350</v>
      </c>
      <c r="C913" s="21">
        <v>5000</v>
      </c>
      <c r="D913" s="21">
        <f>B913*[1]备注!$D$10</f>
        <v>5135.7000000000007</v>
      </c>
      <c r="E913" s="21">
        <f t="shared" si="132"/>
        <v>40214.300000000003</v>
      </c>
      <c r="F913" s="22">
        <f t="shared" si="126"/>
        <v>0.3</v>
      </c>
      <c r="G913" s="22">
        <f t="shared" si="127"/>
        <v>2755</v>
      </c>
      <c r="H913" s="23">
        <f t="shared" si="128"/>
        <v>9309.2900000000009</v>
      </c>
      <c r="I913" s="20">
        <f t="shared" si="133"/>
        <v>-404200</v>
      </c>
      <c r="J913" s="22">
        <f t="shared" si="129"/>
        <v>0.03</v>
      </c>
      <c r="K913" s="22">
        <f t="shared" si="130"/>
        <v>0</v>
      </c>
      <c r="L913" s="24">
        <f t="shared" si="134"/>
        <v>0</v>
      </c>
      <c r="M913" s="21">
        <f t="shared" si="131"/>
        <v>111711.48000000001</v>
      </c>
    </row>
    <row r="914" spans="1:13" x14ac:dyDescent="0.2">
      <c r="A914" s="19">
        <v>909</v>
      </c>
      <c r="B914" s="20">
        <v>50400</v>
      </c>
      <c r="C914" s="21">
        <v>5000</v>
      </c>
      <c r="D914" s="21">
        <f>B914*[1]备注!$D$10</f>
        <v>5140.8</v>
      </c>
      <c r="E914" s="21">
        <f t="shared" si="132"/>
        <v>40259.199999999997</v>
      </c>
      <c r="F914" s="22">
        <f t="shared" si="126"/>
        <v>0.3</v>
      </c>
      <c r="G914" s="22">
        <f t="shared" si="127"/>
        <v>2755</v>
      </c>
      <c r="H914" s="23">
        <f t="shared" si="128"/>
        <v>9322.7599999999984</v>
      </c>
      <c r="I914" s="20">
        <f t="shared" si="133"/>
        <v>-404800</v>
      </c>
      <c r="J914" s="22">
        <f t="shared" si="129"/>
        <v>0.03</v>
      </c>
      <c r="K914" s="22">
        <f t="shared" si="130"/>
        <v>0</v>
      </c>
      <c r="L914" s="24">
        <f t="shared" si="134"/>
        <v>0</v>
      </c>
      <c r="M914" s="21">
        <f t="shared" si="131"/>
        <v>111873.11999999998</v>
      </c>
    </row>
    <row r="915" spans="1:13" x14ac:dyDescent="0.2">
      <c r="A915" s="19">
        <v>910</v>
      </c>
      <c r="B915" s="20">
        <v>50450</v>
      </c>
      <c r="C915" s="21">
        <v>5000</v>
      </c>
      <c r="D915" s="21">
        <f>B915*[1]备注!$D$10</f>
        <v>5145.9000000000005</v>
      </c>
      <c r="E915" s="21">
        <f t="shared" si="132"/>
        <v>40304.1</v>
      </c>
      <c r="F915" s="22">
        <f t="shared" si="126"/>
        <v>0.3</v>
      </c>
      <c r="G915" s="22">
        <f t="shared" si="127"/>
        <v>2755</v>
      </c>
      <c r="H915" s="23">
        <f t="shared" si="128"/>
        <v>9336.23</v>
      </c>
      <c r="I915" s="20">
        <f t="shared" si="133"/>
        <v>-405400</v>
      </c>
      <c r="J915" s="22">
        <f t="shared" si="129"/>
        <v>0.03</v>
      </c>
      <c r="K915" s="22">
        <f t="shared" si="130"/>
        <v>0</v>
      </c>
      <c r="L915" s="24">
        <f t="shared" si="134"/>
        <v>0</v>
      </c>
      <c r="M915" s="21">
        <f t="shared" si="131"/>
        <v>112034.76</v>
      </c>
    </row>
    <row r="916" spans="1:13" x14ac:dyDescent="0.2">
      <c r="A916" s="19">
        <v>911</v>
      </c>
      <c r="B916" s="20">
        <v>50500</v>
      </c>
      <c r="C916" s="21">
        <v>5000</v>
      </c>
      <c r="D916" s="21">
        <f>B916*[1]备注!$D$10</f>
        <v>5151</v>
      </c>
      <c r="E916" s="21">
        <f t="shared" si="132"/>
        <v>40349</v>
      </c>
      <c r="F916" s="22">
        <f t="shared" si="126"/>
        <v>0.3</v>
      </c>
      <c r="G916" s="22">
        <f t="shared" si="127"/>
        <v>2755</v>
      </c>
      <c r="H916" s="23">
        <f t="shared" si="128"/>
        <v>9349.6999999999989</v>
      </c>
      <c r="I916" s="20">
        <f t="shared" si="133"/>
        <v>-406000</v>
      </c>
      <c r="J916" s="22">
        <f t="shared" si="129"/>
        <v>0.03</v>
      </c>
      <c r="K916" s="22">
        <f t="shared" si="130"/>
        <v>0</v>
      </c>
      <c r="L916" s="24">
        <f t="shared" si="134"/>
        <v>0</v>
      </c>
      <c r="M916" s="21">
        <f t="shared" si="131"/>
        <v>112196.4</v>
      </c>
    </row>
    <row r="917" spans="1:13" x14ac:dyDescent="0.2">
      <c r="A917" s="19">
        <v>912</v>
      </c>
      <c r="B917" s="20">
        <v>50550</v>
      </c>
      <c r="C917" s="21">
        <v>5000</v>
      </c>
      <c r="D917" s="21">
        <f>B917*[1]备注!$D$10</f>
        <v>5156.1000000000004</v>
      </c>
      <c r="E917" s="21">
        <f t="shared" si="132"/>
        <v>40393.9</v>
      </c>
      <c r="F917" s="22">
        <f t="shared" si="126"/>
        <v>0.3</v>
      </c>
      <c r="G917" s="22">
        <f t="shared" si="127"/>
        <v>2755</v>
      </c>
      <c r="H917" s="23">
        <f t="shared" si="128"/>
        <v>9363.17</v>
      </c>
      <c r="I917" s="20">
        <f t="shared" si="133"/>
        <v>-406600</v>
      </c>
      <c r="J917" s="22">
        <f t="shared" si="129"/>
        <v>0.03</v>
      </c>
      <c r="K917" s="22">
        <f t="shared" si="130"/>
        <v>0</v>
      </c>
      <c r="L917" s="24">
        <f t="shared" si="134"/>
        <v>0</v>
      </c>
      <c r="M917" s="21">
        <f t="shared" si="131"/>
        <v>112358.04000000001</v>
      </c>
    </row>
    <row r="918" spans="1:13" x14ac:dyDescent="0.2">
      <c r="A918" s="19">
        <v>913</v>
      </c>
      <c r="B918" s="20">
        <v>50600</v>
      </c>
      <c r="C918" s="21">
        <v>5000</v>
      </c>
      <c r="D918" s="21">
        <f>B918*[1]备注!$D$10</f>
        <v>5161.2000000000007</v>
      </c>
      <c r="E918" s="21">
        <f t="shared" si="132"/>
        <v>40438.800000000003</v>
      </c>
      <c r="F918" s="22">
        <f t="shared" si="126"/>
        <v>0.3</v>
      </c>
      <c r="G918" s="22">
        <f t="shared" si="127"/>
        <v>2755</v>
      </c>
      <c r="H918" s="23">
        <f t="shared" si="128"/>
        <v>9376.6400000000012</v>
      </c>
      <c r="I918" s="20">
        <f t="shared" si="133"/>
        <v>-407200</v>
      </c>
      <c r="J918" s="22">
        <f t="shared" si="129"/>
        <v>0.03</v>
      </c>
      <c r="K918" s="22">
        <f t="shared" si="130"/>
        <v>0</v>
      </c>
      <c r="L918" s="24">
        <f t="shared" si="134"/>
        <v>0</v>
      </c>
      <c r="M918" s="21">
        <f t="shared" si="131"/>
        <v>112519.68000000002</v>
      </c>
    </row>
    <row r="919" spans="1:13" x14ac:dyDescent="0.2">
      <c r="A919" s="19">
        <v>914</v>
      </c>
      <c r="B919" s="20">
        <v>50650</v>
      </c>
      <c r="C919" s="21">
        <v>5000</v>
      </c>
      <c r="D919" s="21">
        <f>B919*[1]备注!$D$10</f>
        <v>5166.3</v>
      </c>
      <c r="E919" s="21">
        <f t="shared" si="132"/>
        <v>40483.699999999997</v>
      </c>
      <c r="F919" s="22">
        <f t="shared" si="126"/>
        <v>0.3</v>
      </c>
      <c r="G919" s="22">
        <f t="shared" si="127"/>
        <v>2755</v>
      </c>
      <c r="H919" s="23">
        <f t="shared" si="128"/>
        <v>9390.1099999999988</v>
      </c>
      <c r="I919" s="20">
        <f t="shared" si="133"/>
        <v>-407800</v>
      </c>
      <c r="J919" s="22">
        <f t="shared" si="129"/>
        <v>0.03</v>
      </c>
      <c r="K919" s="22">
        <f t="shared" si="130"/>
        <v>0</v>
      </c>
      <c r="L919" s="24">
        <f t="shared" si="134"/>
        <v>0</v>
      </c>
      <c r="M919" s="21">
        <f t="shared" si="131"/>
        <v>112681.31999999998</v>
      </c>
    </row>
    <row r="920" spans="1:13" x14ac:dyDescent="0.2">
      <c r="A920" s="19">
        <v>915</v>
      </c>
      <c r="B920" s="20">
        <v>50700</v>
      </c>
      <c r="C920" s="21">
        <v>5000</v>
      </c>
      <c r="D920" s="21">
        <f>B920*[1]备注!$D$10</f>
        <v>5171.4000000000005</v>
      </c>
      <c r="E920" s="21">
        <f t="shared" si="132"/>
        <v>40528.6</v>
      </c>
      <c r="F920" s="22">
        <f t="shared" si="126"/>
        <v>0.3</v>
      </c>
      <c r="G920" s="22">
        <f t="shared" si="127"/>
        <v>2755</v>
      </c>
      <c r="H920" s="23">
        <f t="shared" si="128"/>
        <v>9403.58</v>
      </c>
      <c r="I920" s="20">
        <f t="shared" si="133"/>
        <v>-408400</v>
      </c>
      <c r="J920" s="22">
        <f t="shared" si="129"/>
        <v>0.03</v>
      </c>
      <c r="K920" s="22">
        <f t="shared" si="130"/>
        <v>0</v>
      </c>
      <c r="L920" s="24">
        <f t="shared" si="134"/>
        <v>0</v>
      </c>
      <c r="M920" s="21">
        <f t="shared" si="131"/>
        <v>112842.95999999999</v>
      </c>
    </row>
    <row r="921" spans="1:13" x14ac:dyDescent="0.2">
      <c r="A921" s="19">
        <v>916</v>
      </c>
      <c r="B921" s="20">
        <v>50750</v>
      </c>
      <c r="C921" s="21">
        <v>5000</v>
      </c>
      <c r="D921" s="21">
        <f>B921*[1]备注!$D$10</f>
        <v>5176.5</v>
      </c>
      <c r="E921" s="21">
        <f t="shared" si="132"/>
        <v>40573.5</v>
      </c>
      <c r="F921" s="22">
        <f t="shared" si="126"/>
        <v>0.3</v>
      </c>
      <c r="G921" s="22">
        <f t="shared" si="127"/>
        <v>2755</v>
      </c>
      <c r="H921" s="23">
        <f t="shared" si="128"/>
        <v>9417.0499999999993</v>
      </c>
      <c r="I921" s="20">
        <f t="shared" si="133"/>
        <v>-409000</v>
      </c>
      <c r="J921" s="22">
        <f t="shared" si="129"/>
        <v>0.03</v>
      </c>
      <c r="K921" s="22">
        <f t="shared" si="130"/>
        <v>0</v>
      </c>
      <c r="L921" s="24">
        <f t="shared" si="134"/>
        <v>0</v>
      </c>
      <c r="M921" s="21">
        <f t="shared" si="131"/>
        <v>113004.59999999999</v>
      </c>
    </row>
    <row r="922" spans="1:13" x14ac:dyDescent="0.2">
      <c r="A922" s="19">
        <v>917</v>
      </c>
      <c r="B922" s="20">
        <v>50800</v>
      </c>
      <c r="C922" s="21">
        <v>5000</v>
      </c>
      <c r="D922" s="21">
        <f>B922*[1]备注!$D$10</f>
        <v>5181.6000000000004</v>
      </c>
      <c r="E922" s="21">
        <f t="shared" si="132"/>
        <v>40618.400000000001</v>
      </c>
      <c r="F922" s="22">
        <f t="shared" si="126"/>
        <v>0.3</v>
      </c>
      <c r="G922" s="22">
        <f t="shared" si="127"/>
        <v>2755</v>
      </c>
      <c r="H922" s="23">
        <f t="shared" si="128"/>
        <v>9430.52</v>
      </c>
      <c r="I922" s="20">
        <f t="shared" si="133"/>
        <v>-409600</v>
      </c>
      <c r="J922" s="22">
        <f t="shared" si="129"/>
        <v>0.03</v>
      </c>
      <c r="K922" s="22">
        <f t="shared" si="130"/>
        <v>0</v>
      </c>
      <c r="L922" s="24">
        <f t="shared" si="134"/>
        <v>0</v>
      </c>
      <c r="M922" s="21">
        <f t="shared" si="131"/>
        <v>113166.24</v>
      </c>
    </row>
    <row r="923" spans="1:13" x14ac:dyDescent="0.2">
      <c r="A923" s="19">
        <v>918</v>
      </c>
      <c r="B923" s="20">
        <v>50850</v>
      </c>
      <c r="C923" s="21">
        <v>5000</v>
      </c>
      <c r="D923" s="21">
        <f>B923*[1]备注!$D$10</f>
        <v>5186.7000000000007</v>
      </c>
      <c r="E923" s="21">
        <f t="shared" si="132"/>
        <v>40663.300000000003</v>
      </c>
      <c r="F923" s="22">
        <f t="shared" si="126"/>
        <v>0.3</v>
      </c>
      <c r="G923" s="22">
        <f t="shared" si="127"/>
        <v>2755</v>
      </c>
      <c r="H923" s="23">
        <f t="shared" si="128"/>
        <v>9443.99</v>
      </c>
      <c r="I923" s="20">
        <f t="shared" si="133"/>
        <v>-410200</v>
      </c>
      <c r="J923" s="22">
        <f t="shared" si="129"/>
        <v>0.03</v>
      </c>
      <c r="K923" s="22">
        <f t="shared" si="130"/>
        <v>0</v>
      </c>
      <c r="L923" s="24">
        <f t="shared" si="134"/>
        <v>0</v>
      </c>
      <c r="M923" s="21">
        <f t="shared" si="131"/>
        <v>113327.88</v>
      </c>
    </row>
    <row r="924" spans="1:13" x14ac:dyDescent="0.2">
      <c r="A924" s="19">
        <v>919</v>
      </c>
      <c r="B924" s="20">
        <v>50900</v>
      </c>
      <c r="C924" s="21">
        <v>5000</v>
      </c>
      <c r="D924" s="21">
        <f>B924*[1]备注!$D$10</f>
        <v>5191.8</v>
      </c>
      <c r="E924" s="21">
        <f t="shared" si="132"/>
        <v>40708.199999999997</v>
      </c>
      <c r="F924" s="22">
        <f t="shared" si="126"/>
        <v>0.3</v>
      </c>
      <c r="G924" s="22">
        <f t="shared" si="127"/>
        <v>2755</v>
      </c>
      <c r="H924" s="23">
        <f t="shared" si="128"/>
        <v>9457.4599999999991</v>
      </c>
      <c r="I924" s="20">
        <f t="shared" si="133"/>
        <v>-410800</v>
      </c>
      <c r="J924" s="22">
        <f t="shared" si="129"/>
        <v>0.03</v>
      </c>
      <c r="K924" s="22">
        <f t="shared" si="130"/>
        <v>0</v>
      </c>
      <c r="L924" s="24">
        <f t="shared" si="134"/>
        <v>0</v>
      </c>
      <c r="M924" s="21">
        <f t="shared" si="131"/>
        <v>113489.51999999999</v>
      </c>
    </row>
    <row r="925" spans="1:13" x14ac:dyDescent="0.2">
      <c r="A925" s="19">
        <v>920</v>
      </c>
      <c r="B925" s="20">
        <v>50950</v>
      </c>
      <c r="C925" s="21">
        <v>5000</v>
      </c>
      <c r="D925" s="21">
        <f>B925*[1]备注!$D$10</f>
        <v>5196.9000000000005</v>
      </c>
      <c r="E925" s="21">
        <f t="shared" si="132"/>
        <v>40753.1</v>
      </c>
      <c r="F925" s="22">
        <f t="shared" si="126"/>
        <v>0.3</v>
      </c>
      <c r="G925" s="22">
        <f t="shared" si="127"/>
        <v>2755</v>
      </c>
      <c r="H925" s="23">
        <f t="shared" si="128"/>
        <v>9470.9299999999985</v>
      </c>
      <c r="I925" s="20">
        <f t="shared" si="133"/>
        <v>-411400</v>
      </c>
      <c r="J925" s="22">
        <f t="shared" si="129"/>
        <v>0.03</v>
      </c>
      <c r="K925" s="22">
        <f t="shared" si="130"/>
        <v>0</v>
      </c>
      <c r="L925" s="24">
        <f t="shared" si="134"/>
        <v>0</v>
      </c>
      <c r="M925" s="21">
        <f t="shared" si="131"/>
        <v>113651.15999999997</v>
      </c>
    </row>
    <row r="926" spans="1:13" x14ac:dyDescent="0.2">
      <c r="A926" s="19">
        <v>921</v>
      </c>
      <c r="B926" s="20">
        <v>51000</v>
      </c>
      <c r="C926" s="21">
        <v>5000</v>
      </c>
      <c r="D926" s="21">
        <f>B926*[1]备注!$D$10</f>
        <v>5202</v>
      </c>
      <c r="E926" s="21">
        <f t="shared" si="132"/>
        <v>40798</v>
      </c>
      <c r="F926" s="22">
        <f t="shared" si="126"/>
        <v>0.3</v>
      </c>
      <c r="G926" s="22">
        <f t="shared" si="127"/>
        <v>2755</v>
      </c>
      <c r="H926" s="23">
        <f t="shared" si="128"/>
        <v>9484.4</v>
      </c>
      <c r="I926" s="20">
        <f t="shared" si="133"/>
        <v>-412000</v>
      </c>
      <c r="J926" s="22">
        <f t="shared" si="129"/>
        <v>0.03</v>
      </c>
      <c r="K926" s="22">
        <f t="shared" si="130"/>
        <v>0</v>
      </c>
      <c r="L926" s="24">
        <f t="shared" si="134"/>
        <v>0</v>
      </c>
      <c r="M926" s="21">
        <f t="shared" si="131"/>
        <v>113812.79999999999</v>
      </c>
    </row>
    <row r="927" spans="1:13" x14ac:dyDescent="0.2">
      <c r="A927" s="19">
        <v>922</v>
      </c>
      <c r="B927" s="20">
        <v>51050</v>
      </c>
      <c r="C927" s="21">
        <v>5000</v>
      </c>
      <c r="D927" s="21">
        <f>B927*[1]备注!$D$10</f>
        <v>5207.1000000000004</v>
      </c>
      <c r="E927" s="21">
        <f t="shared" si="132"/>
        <v>40842.9</v>
      </c>
      <c r="F927" s="22">
        <f t="shared" si="126"/>
        <v>0.3</v>
      </c>
      <c r="G927" s="22">
        <f t="shared" si="127"/>
        <v>2755</v>
      </c>
      <c r="H927" s="23">
        <f t="shared" si="128"/>
        <v>9497.8700000000008</v>
      </c>
      <c r="I927" s="20">
        <f t="shared" si="133"/>
        <v>-412600</v>
      </c>
      <c r="J927" s="22">
        <f t="shared" si="129"/>
        <v>0.03</v>
      </c>
      <c r="K927" s="22">
        <f t="shared" si="130"/>
        <v>0</v>
      </c>
      <c r="L927" s="24">
        <f t="shared" si="134"/>
        <v>0</v>
      </c>
      <c r="M927" s="21">
        <f t="shared" si="131"/>
        <v>113974.44</v>
      </c>
    </row>
    <row r="928" spans="1:13" x14ac:dyDescent="0.2">
      <c r="A928" s="19">
        <v>923</v>
      </c>
      <c r="B928" s="20">
        <v>51100</v>
      </c>
      <c r="C928" s="21">
        <v>5000</v>
      </c>
      <c r="D928" s="21">
        <f>B928*[1]备注!$D$10</f>
        <v>5212.2000000000007</v>
      </c>
      <c r="E928" s="21">
        <f t="shared" si="132"/>
        <v>40887.800000000003</v>
      </c>
      <c r="F928" s="22">
        <f t="shared" si="126"/>
        <v>0.3</v>
      </c>
      <c r="G928" s="22">
        <f t="shared" si="127"/>
        <v>2755</v>
      </c>
      <c r="H928" s="23">
        <f t="shared" si="128"/>
        <v>9511.34</v>
      </c>
      <c r="I928" s="20">
        <f t="shared" si="133"/>
        <v>-413200</v>
      </c>
      <c r="J928" s="22">
        <f t="shared" si="129"/>
        <v>0.03</v>
      </c>
      <c r="K928" s="22">
        <f t="shared" si="130"/>
        <v>0</v>
      </c>
      <c r="L928" s="24">
        <f t="shared" si="134"/>
        <v>0</v>
      </c>
      <c r="M928" s="21">
        <f t="shared" si="131"/>
        <v>114136.08</v>
      </c>
    </row>
    <row r="929" spans="1:13" x14ac:dyDescent="0.2">
      <c r="A929" s="19">
        <v>924</v>
      </c>
      <c r="B929" s="20">
        <v>51150</v>
      </c>
      <c r="C929" s="21">
        <v>5000</v>
      </c>
      <c r="D929" s="21">
        <f>B929*[1]备注!$D$10</f>
        <v>5217.3</v>
      </c>
      <c r="E929" s="21">
        <f t="shared" si="132"/>
        <v>40932.699999999997</v>
      </c>
      <c r="F929" s="22">
        <f t="shared" si="126"/>
        <v>0.3</v>
      </c>
      <c r="G929" s="22">
        <f t="shared" si="127"/>
        <v>2755</v>
      </c>
      <c r="H929" s="23">
        <f t="shared" si="128"/>
        <v>9524.81</v>
      </c>
      <c r="I929" s="20">
        <f t="shared" si="133"/>
        <v>-413800</v>
      </c>
      <c r="J929" s="22">
        <f t="shared" si="129"/>
        <v>0.03</v>
      </c>
      <c r="K929" s="22">
        <f t="shared" si="130"/>
        <v>0</v>
      </c>
      <c r="L929" s="24">
        <f t="shared" si="134"/>
        <v>0</v>
      </c>
      <c r="M929" s="21">
        <f t="shared" si="131"/>
        <v>114297.72</v>
      </c>
    </row>
    <row r="930" spans="1:13" x14ac:dyDescent="0.2">
      <c r="A930" s="19">
        <v>925</v>
      </c>
      <c r="B930" s="20">
        <v>51200</v>
      </c>
      <c r="C930" s="21">
        <v>5000</v>
      </c>
      <c r="D930" s="21">
        <f>B930*[1]备注!$D$10</f>
        <v>5222.4000000000005</v>
      </c>
      <c r="E930" s="21">
        <f t="shared" si="132"/>
        <v>40977.599999999999</v>
      </c>
      <c r="F930" s="22">
        <f t="shared" si="126"/>
        <v>0.3</v>
      </c>
      <c r="G930" s="22">
        <f t="shared" si="127"/>
        <v>2755</v>
      </c>
      <c r="H930" s="23">
        <f t="shared" si="128"/>
        <v>9538.2799999999988</v>
      </c>
      <c r="I930" s="20">
        <f t="shared" si="133"/>
        <v>-414400</v>
      </c>
      <c r="J930" s="22">
        <f t="shared" si="129"/>
        <v>0.03</v>
      </c>
      <c r="K930" s="22">
        <f t="shared" si="130"/>
        <v>0</v>
      </c>
      <c r="L930" s="24">
        <f t="shared" si="134"/>
        <v>0</v>
      </c>
      <c r="M930" s="21">
        <f t="shared" si="131"/>
        <v>114459.35999999999</v>
      </c>
    </row>
    <row r="931" spans="1:13" x14ac:dyDescent="0.2">
      <c r="A931" s="19">
        <v>926</v>
      </c>
      <c r="B931" s="20">
        <v>51250</v>
      </c>
      <c r="C931" s="21">
        <v>5000</v>
      </c>
      <c r="D931" s="21">
        <f>B931*[1]备注!$D$10</f>
        <v>5227.5</v>
      </c>
      <c r="E931" s="21">
        <f t="shared" si="132"/>
        <v>41022.5</v>
      </c>
      <c r="F931" s="22">
        <f t="shared" si="126"/>
        <v>0.3</v>
      </c>
      <c r="G931" s="22">
        <f t="shared" si="127"/>
        <v>2755</v>
      </c>
      <c r="H931" s="23">
        <f t="shared" si="128"/>
        <v>9551.75</v>
      </c>
      <c r="I931" s="20">
        <f t="shared" si="133"/>
        <v>-415000</v>
      </c>
      <c r="J931" s="22">
        <f t="shared" si="129"/>
        <v>0.03</v>
      </c>
      <c r="K931" s="22">
        <f t="shared" si="130"/>
        <v>0</v>
      </c>
      <c r="L931" s="24">
        <f t="shared" si="134"/>
        <v>0</v>
      </c>
      <c r="M931" s="21">
        <f t="shared" si="131"/>
        <v>114621</v>
      </c>
    </row>
    <row r="932" spans="1:13" x14ac:dyDescent="0.2">
      <c r="A932" s="19">
        <v>927</v>
      </c>
      <c r="B932" s="20">
        <v>51300</v>
      </c>
      <c r="C932" s="21">
        <v>5000</v>
      </c>
      <c r="D932" s="21">
        <f>B932*[1]备注!$D$10</f>
        <v>5232.6000000000004</v>
      </c>
      <c r="E932" s="21">
        <f t="shared" si="132"/>
        <v>41067.4</v>
      </c>
      <c r="F932" s="22">
        <f t="shared" si="126"/>
        <v>0.3</v>
      </c>
      <c r="G932" s="22">
        <f t="shared" si="127"/>
        <v>2755</v>
      </c>
      <c r="H932" s="23">
        <f t="shared" si="128"/>
        <v>9565.2199999999993</v>
      </c>
      <c r="I932" s="20">
        <f t="shared" si="133"/>
        <v>-415600</v>
      </c>
      <c r="J932" s="22">
        <f t="shared" si="129"/>
        <v>0.03</v>
      </c>
      <c r="K932" s="22">
        <f t="shared" si="130"/>
        <v>0</v>
      </c>
      <c r="L932" s="24">
        <f t="shared" si="134"/>
        <v>0</v>
      </c>
      <c r="M932" s="21">
        <f t="shared" si="131"/>
        <v>114782.63999999998</v>
      </c>
    </row>
    <row r="933" spans="1:13" x14ac:dyDescent="0.2">
      <c r="A933" s="19">
        <v>928</v>
      </c>
      <c r="B933" s="20">
        <v>51350</v>
      </c>
      <c r="C933" s="21">
        <v>5000</v>
      </c>
      <c r="D933" s="21">
        <f>B933*[1]备注!$D$10</f>
        <v>5237.7000000000007</v>
      </c>
      <c r="E933" s="21">
        <f t="shared" si="132"/>
        <v>41112.300000000003</v>
      </c>
      <c r="F933" s="22">
        <f t="shared" si="126"/>
        <v>0.3</v>
      </c>
      <c r="G933" s="22">
        <f t="shared" si="127"/>
        <v>2755</v>
      </c>
      <c r="H933" s="23">
        <f t="shared" si="128"/>
        <v>9578.69</v>
      </c>
      <c r="I933" s="20">
        <f t="shared" si="133"/>
        <v>-416200</v>
      </c>
      <c r="J933" s="22">
        <f t="shared" si="129"/>
        <v>0.03</v>
      </c>
      <c r="K933" s="22">
        <f t="shared" si="130"/>
        <v>0</v>
      </c>
      <c r="L933" s="24">
        <f t="shared" si="134"/>
        <v>0</v>
      </c>
      <c r="M933" s="21">
        <f t="shared" si="131"/>
        <v>114944.28</v>
      </c>
    </row>
    <row r="934" spans="1:13" x14ac:dyDescent="0.2">
      <c r="A934" s="19">
        <v>929</v>
      </c>
      <c r="B934" s="20">
        <v>51400</v>
      </c>
      <c r="C934" s="21">
        <v>5000</v>
      </c>
      <c r="D934" s="21">
        <f>B934*[1]备注!$D$10</f>
        <v>5242.8</v>
      </c>
      <c r="E934" s="21">
        <f t="shared" si="132"/>
        <v>41157.199999999997</v>
      </c>
      <c r="F934" s="22">
        <f t="shared" si="126"/>
        <v>0.3</v>
      </c>
      <c r="G934" s="22">
        <f t="shared" si="127"/>
        <v>2755</v>
      </c>
      <c r="H934" s="23">
        <f t="shared" si="128"/>
        <v>9592.159999999998</v>
      </c>
      <c r="I934" s="20">
        <f t="shared" si="133"/>
        <v>-416800</v>
      </c>
      <c r="J934" s="22">
        <f t="shared" si="129"/>
        <v>0.03</v>
      </c>
      <c r="K934" s="22">
        <f t="shared" si="130"/>
        <v>0</v>
      </c>
      <c r="L934" s="24">
        <f t="shared" si="134"/>
        <v>0</v>
      </c>
      <c r="M934" s="21">
        <f t="shared" si="131"/>
        <v>115105.91999999998</v>
      </c>
    </row>
    <row r="935" spans="1:13" x14ac:dyDescent="0.2">
      <c r="A935" s="19">
        <v>930</v>
      </c>
      <c r="B935" s="20">
        <v>51450</v>
      </c>
      <c r="C935" s="21">
        <v>5000</v>
      </c>
      <c r="D935" s="21">
        <f>B935*[1]备注!$D$10</f>
        <v>5247.9000000000005</v>
      </c>
      <c r="E935" s="21">
        <f t="shared" si="132"/>
        <v>41202.1</v>
      </c>
      <c r="F935" s="22">
        <f t="shared" si="126"/>
        <v>0.3</v>
      </c>
      <c r="G935" s="22">
        <f t="shared" si="127"/>
        <v>2755</v>
      </c>
      <c r="H935" s="23">
        <f t="shared" si="128"/>
        <v>9605.6299999999992</v>
      </c>
      <c r="I935" s="20">
        <f t="shared" si="133"/>
        <v>-417400</v>
      </c>
      <c r="J935" s="22">
        <f t="shared" si="129"/>
        <v>0.03</v>
      </c>
      <c r="K935" s="22">
        <f t="shared" si="130"/>
        <v>0</v>
      </c>
      <c r="L935" s="24">
        <f t="shared" si="134"/>
        <v>0</v>
      </c>
      <c r="M935" s="21">
        <f t="shared" si="131"/>
        <v>115267.56</v>
      </c>
    </row>
    <row r="936" spans="1:13" x14ac:dyDescent="0.2">
      <c r="A936" s="19">
        <v>931</v>
      </c>
      <c r="B936" s="20">
        <v>51500</v>
      </c>
      <c r="C936" s="21">
        <v>5000</v>
      </c>
      <c r="D936" s="21">
        <f>B936*[1]备注!$D$10</f>
        <v>5253</v>
      </c>
      <c r="E936" s="21">
        <f t="shared" si="132"/>
        <v>41247</v>
      </c>
      <c r="F936" s="22">
        <f t="shared" si="126"/>
        <v>0.3</v>
      </c>
      <c r="G936" s="22">
        <f t="shared" si="127"/>
        <v>2755</v>
      </c>
      <c r="H936" s="23">
        <f t="shared" si="128"/>
        <v>9619.1</v>
      </c>
      <c r="I936" s="20">
        <f t="shared" si="133"/>
        <v>-418000</v>
      </c>
      <c r="J936" s="22">
        <f t="shared" si="129"/>
        <v>0.03</v>
      </c>
      <c r="K936" s="22">
        <f t="shared" si="130"/>
        <v>0</v>
      </c>
      <c r="L936" s="24">
        <f t="shared" si="134"/>
        <v>0</v>
      </c>
      <c r="M936" s="21">
        <f t="shared" si="131"/>
        <v>115429.20000000001</v>
      </c>
    </row>
    <row r="937" spans="1:13" x14ac:dyDescent="0.2">
      <c r="A937" s="19">
        <v>932</v>
      </c>
      <c r="B937" s="20">
        <v>51550</v>
      </c>
      <c r="C937" s="21">
        <v>5000</v>
      </c>
      <c r="D937" s="21">
        <f>B937*[1]备注!$D$10</f>
        <v>5258.1</v>
      </c>
      <c r="E937" s="21">
        <f t="shared" si="132"/>
        <v>41291.9</v>
      </c>
      <c r="F937" s="22">
        <f t="shared" si="126"/>
        <v>0.3</v>
      </c>
      <c r="G937" s="22">
        <f t="shared" si="127"/>
        <v>2755</v>
      </c>
      <c r="H937" s="23">
        <f t="shared" si="128"/>
        <v>9632.57</v>
      </c>
      <c r="I937" s="20">
        <f t="shared" si="133"/>
        <v>-418600</v>
      </c>
      <c r="J937" s="22">
        <f t="shared" si="129"/>
        <v>0.03</v>
      </c>
      <c r="K937" s="22">
        <f t="shared" si="130"/>
        <v>0</v>
      </c>
      <c r="L937" s="24">
        <f t="shared" si="134"/>
        <v>0</v>
      </c>
      <c r="M937" s="21">
        <f t="shared" si="131"/>
        <v>115590.84</v>
      </c>
    </row>
    <row r="938" spans="1:13" x14ac:dyDescent="0.2">
      <c r="A938" s="19">
        <v>933</v>
      </c>
      <c r="B938" s="20">
        <v>51600</v>
      </c>
      <c r="C938" s="21">
        <v>5000</v>
      </c>
      <c r="D938" s="21">
        <f>B938*[1]备注!$D$10</f>
        <v>5263.2000000000007</v>
      </c>
      <c r="E938" s="21">
        <f t="shared" si="132"/>
        <v>41336.800000000003</v>
      </c>
      <c r="F938" s="22">
        <f t="shared" si="126"/>
        <v>0.3</v>
      </c>
      <c r="G938" s="22">
        <f t="shared" si="127"/>
        <v>2755</v>
      </c>
      <c r="H938" s="23">
        <f t="shared" si="128"/>
        <v>9646.0400000000009</v>
      </c>
      <c r="I938" s="20">
        <f t="shared" si="133"/>
        <v>-419200</v>
      </c>
      <c r="J938" s="22">
        <f t="shared" si="129"/>
        <v>0.03</v>
      </c>
      <c r="K938" s="22">
        <f t="shared" si="130"/>
        <v>0</v>
      </c>
      <c r="L938" s="24">
        <f t="shared" si="134"/>
        <v>0</v>
      </c>
      <c r="M938" s="21">
        <f t="shared" si="131"/>
        <v>115752.48000000001</v>
      </c>
    </row>
    <row r="939" spans="1:13" x14ac:dyDescent="0.2">
      <c r="A939" s="19">
        <v>934</v>
      </c>
      <c r="B939" s="20">
        <v>51650</v>
      </c>
      <c r="C939" s="21">
        <v>5000</v>
      </c>
      <c r="D939" s="21">
        <f>B939*[1]备注!$D$10</f>
        <v>5268.3</v>
      </c>
      <c r="E939" s="21">
        <f t="shared" si="132"/>
        <v>41381.699999999997</v>
      </c>
      <c r="F939" s="22">
        <f t="shared" si="126"/>
        <v>0.3</v>
      </c>
      <c r="G939" s="22">
        <f t="shared" si="127"/>
        <v>2755</v>
      </c>
      <c r="H939" s="23">
        <f t="shared" si="128"/>
        <v>9659.5099999999984</v>
      </c>
      <c r="I939" s="20">
        <f t="shared" si="133"/>
        <v>-419800</v>
      </c>
      <c r="J939" s="22">
        <f t="shared" si="129"/>
        <v>0.03</v>
      </c>
      <c r="K939" s="22">
        <f t="shared" si="130"/>
        <v>0</v>
      </c>
      <c r="L939" s="24">
        <f t="shared" si="134"/>
        <v>0</v>
      </c>
      <c r="M939" s="21">
        <f t="shared" si="131"/>
        <v>115914.11999999998</v>
      </c>
    </row>
    <row r="940" spans="1:13" x14ac:dyDescent="0.2">
      <c r="A940" s="19">
        <v>935</v>
      </c>
      <c r="B940" s="20">
        <v>51700</v>
      </c>
      <c r="C940" s="21">
        <v>5000</v>
      </c>
      <c r="D940" s="21">
        <f>B940*[1]备注!$D$10</f>
        <v>5273.4000000000005</v>
      </c>
      <c r="E940" s="21">
        <f t="shared" si="132"/>
        <v>41426.6</v>
      </c>
      <c r="F940" s="22">
        <f t="shared" si="126"/>
        <v>0.3</v>
      </c>
      <c r="G940" s="22">
        <f t="shared" si="127"/>
        <v>2755</v>
      </c>
      <c r="H940" s="23">
        <f t="shared" si="128"/>
        <v>9672.98</v>
      </c>
      <c r="I940" s="20">
        <f t="shared" si="133"/>
        <v>-420400</v>
      </c>
      <c r="J940" s="22">
        <f t="shared" si="129"/>
        <v>0.03</v>
      </c>
      <c r="K940" s="22">
        <f t="shared" si="130"/>
        <v>0</v>
      </c>
      <c r="L940" s="24">
        <f t="shared" si="134"/>
        <v>0</v>
      </c>
      <c r="M940" s="21">
        <f t="shared" si="131"/>
        <v>116075.76</v>
      </c>
    </row>
    <row r="941" spans="1:13" x14ac:dyDescent="0.2">
      <c r="A941" s="19">
        <v>936</v>
      </c>
      <c r="B941" s="20">
        <v>51750</v>
      </c>
      <c r="C941" s="21">
        <v>5000</v>
      </c>
      <c r="D941" s="21">
        <f>B941*[1]备注!$D$10</f>
        <v>5278.5</v>
      </c>
      <c r="E941" s="21">
        <f t="shared" si="132"/>
        <v>41471.5</v>
      </c>
      <c r="F941" s="22">
        <f t="shared" si="126"/>
        <v>0.3</v>
      </c>
      <c r="G941" s="22">
        <f t="shared" si="127"/>
        <v>2755</v>
      </c>
      <c r="H941" s="23">
        <f t="shared" si="128"/>
        <v>9686.4499999999989</v>
      </c>
      <c r="I941" s="20">
        <f t="shared" si="133"/>
        <v>-421000</v>
      </c>
      <c r="J941" s="22">
        <f t="shared" si="129"/>
        <v>0.03</v>
      </c>
      <c r="K941" s="22">
        <f t="shared" si="130"/>
        <v>0</v>
      </c>
      <c r="L941" s="24">
        <f t="shared" si="134"/>
        <v>0</v>
      </c>
      <c r="M941" s="21">
        <f t="shared" si="131"/>
        <v>116237.4</v>
      </c>
    </row>
    <row r="942" spans="1:13" x14ac:dyDescent="0.2">
      <c r="A942" s="19">
        <v>937</v>
      </c>
      <c r="B942" s="20">
        <v>51800</v>
      </c>
      <c r="C942" s="21">
        <v>5000</v>
      </c>
      <c r="D942" s="21">
        <f>B942*[1]备注!$D$10</f>
        <v>5283.6</v>
      </c>
      <c r="E942" s="21">
        <f t="shared" si="132"/>
        <v>41516.400000000001</v>
      </c>
      <c r="F942" s="22">
        <f t="shared" si="126"/>
        <v>0.3</v>
      </c>
      <c r="G942" s="22">
        <f t="shared" si="127"/>
        <v>2755</v>
      </c>
      <c r="H942" s="23">
        <f t="shared" si="128"/>
        <v>9699.92</v>
      </c>
      <c r="I942" s="20">
        <f t="shared" si="133"/>
        <v>-421600</v>
      </c>
      <c r="J942" s="22">
        <f t="shared" si="129"/>
        <v>0.03</v>
      </c>
      <c r="K942" s="22">
        <f t="shared" si="130"/>
        <v>0</v>
      </c>
      <c r="L942" s="24">
        <f t="shared" si="134"/>
        <v>0</v>
      </c>
      <c r="M942" s="21">
        <f t="shared" si="131"/>
        <v>116399.04000000001</v>
      </c>
    </row>
    <row r="943" spans="1:13" x14ac:dyDescent="0.2">
      <c r="A943" s="19">
        <v>938</v>
      </c>
      <c r="B943" s="20">
        <v>51850</v>
      </c>
      <c r="C943" s="21">
        <v>5000</v>
      </c>
      <c r="D943" s="21">
        <f>B943*[1]备注!$D$10</f>
        <v>5288.7000000000007</v>
      </c>
      <c r="E943" s="21">
        <f t="shared" si="132"/>
        <v>41561.300000000003</v>
      </c>
      <c r="F943" s="22">
        <f t="shared" si="126"/>
        <v>0.3</v>
      </c>
      <c r="G943" s="22">
        <f t="shared" si="127"/>
        <v>2755</v>
      </c>
      <c r="H943" s="23">
        <f t="shared" si="128"/>
        <v>9713.3900000000012</v>
      </c>
      <c r="I943" s="20">
        <f t="shared" si="133"/>
        <v>-422200</v>
      </c>
      <c r="J943" s="22">
        <f t="shared" si="129"/>
        <v>0.03</v>
      </c>
      <c r="K943" s="22">
        <f t="shared" si="130"/>
        <v>0</v>
      </c>
      <c r="L943" s="24">
        <f t="shared" si="134"/>
        <v>0</v>
      </c>
      <c r="M943" s="21">
        <f t="shared" si="131"/>
        <v>116560.68000000002</v>
      </c>
    </row>
    <row r="944" spans="1:13" x14ac:dyDescent="0.2">
      <c r="A944" s="19">
        <v>939</v>
      </c>
      <c r="B944" s="20">
        <v>51900</v>
      </c>
      <c r="C944" s="21">
        <v>5000</v>
      </c>
      <c r="D944" s="21">
        <f>B944*[1]备注!$D$10</f>
        <v>5293.8</v>
      </c>
      <c r="E944" s="21">
        <f t="shared" si="132"/>
        <v>41606.199999999997</v>
      </c>
      <c r="F944" s="22">
        <f t="shared" si="126"/>
        <v>0.3</v>
      </c>
      <c r="G944" s="22">
        <f t="shared" si="127"/>
        <v>2755</v>
      </c>
      <c r="H944" s="23">
        <f t="shared" si="128"/>
        <v>9726.8599999999988</v>
      </c>
      <c r="I944" s="20">
        <f t="shared" si="133"/>
        <v>-422800</v>
      </c>
      <c r="J944" s="22">
        <f t="shared" si="129"/>
        <v>0.03</v>
      </c>
      <c r="K944" s="22">
        <f t="shared" si="130"/>
        <v>0</v>
      </c>
      <c r="L944" s="24">
        <f t="shared" si="134"/>
        <v>0</v>
      </c>
      <c r="M944" s="21">
        <f t="shared" si="131"/>
        <v>116722.31999999998</v>
      </c>
    </row>
    <row r="945" spans="1:13" x14ac:dyDescent="0.2">
      <c r="A945" s="19">
        <v>940</v>
      </c>
      <c r="B945" s="20">
        <v>51950</v>
      </c>
      <c r="C945" s="21">
        <v>5000</v>
      </c>
      <c r="D945" s="21">
        <f>B945*[1]备注!$D$10</f>
        <v>5298.9000000000005</v>
      </c>
      <c r="E945" s="21">
        <f t="shared" si="132"/>
        <v>41651.1</v>
      </c>
      <c r="F945" s="22">
        <f t="shared" si="126"/>
        <v>0.3</v>
      </c>
      <c r="G945" s="22">
        <f t="shared" si="127"/>
        <v>2755</v>
      </c>
      <c r="H945" s="23">
        <f t="shared" si="128"/>
        <v>9740.33</v>
      </c>
      <c r="I945" s="20">
        <f t="shared" si="133"/>
        <v>-423400</v>
      </c>
      <c r="J945" s="22">
        <f t="shared" si="129"/>
        <v>0.03</v>
      </c>
      <c r="K945" s="22">
        <f t="shared" si="130"/>
        <v>0</v>
      </c>
      <c r="L945" s="24">
        <f t="shared" si="134"/>
        <v>0</v>
      </c>
      <c r="M945" s="21">
        <f t="shared" si="131"/>
        <v>116883.95999999999</v>
      </c>
    </row>
    <row r="946" spans="1:13" x14ac:dyDescent="0.2">
      <c r="A946" s="19">
        <v>941</v>
      </c>
      <c r="B946" s="20">
        <v>52000</v>
      </c>
      <c r="C946" s="21">
        <v>5000</v>
      </c>
      <c r="D946" s="21">
        <f>B946*[1]备注!$D$10</f>
        <v>5304</v>
      </c>
      <c r="E946" s="21">
        <f t="shared" si="132"/>
        <v>41696</v>
      </c>
      <c r="F946" s="22">
        <f t="shared" si="126"/>
        <v>0.3</v>
      </c>
      <c r="G946" s="22">
        <f t="shared" si="127"/>
        <v>2755</v>
      </c>
      <c r="H946" s="23">
        <f t="shared" si="128"/>
        <v>9753.7999999999993</v>
      </c>
      <c r="I946" s="20">
        <f t="shared" si="133"/>
        <v>-424000</v>
      </c>
      <c r="J946" s="22">
        <f t="shared" si="129"/>
        <v>0.03</v>
      </c>
      <c r="K946" s="22">
        <f t="shared" si="130"/>
        <v>0</v>
      </c>
      <c r="L946" s="24">
        <f t="shared" si="134"/>
        <v>0</v>
      </c>
      <c r="M946" s="21">
        <f t="shared" si="131"/>
        <v>117045.59999999999</v>
      </c>
    </row>
    <row r="947" spans="1:13" x14ac:dyDescent="0.2">
      <c r="A947" s="19">
        <v>942</v>
      </c>
      <c r="B947" s="20">
        <v>52050</v>
      </c>
      <c r="C947" s="21">
        <v>5000</v>
      </c>
      <c r="D947" s="21">
        <f>B947*[1]备注!$D$10</f>
        <v>5309.1</v>
      </c>
      <c r="E947" s="21">
        <f t="shared" si="132"/>
        <v>41740.9</v>
      </c>
      <c r="F947" s="22">
        <f t="shared" si="126"/>
        <v>0.3</v>
      </c>
      <c r="G947" s="22">
        <f t="shared" si="127"/>
        <v>2755</v>
      </c>
      <c r="H947" s="23">
        <f t="shared" si="128"/>
        <v>9767.27</v>
      </c>
      <c r="I947" s="20">
        <f t="shared" si="133"/>
        <v>-424600</v>
      </c>
      <c r="J947" s="22">
        <f t="shared" si="129"/>
        <v>0.03</v>
      </c>
      <c r="K947" s="22">
        <f t="shared" si="130"/>
        <v>0</v>
      </c>
      <c r="L947" s="24">
        <f t="shared" si="134"/>
        <v>0</v>
      </c>
      <c r="M947" s="21">
        <f t="shared" si="131"/>
        <v>117207.24</v>
      </c>
    </row>
    <row r="948" spans="1:13" x14ac:dyDescent="0.2">
      <c r="A948" s="19">
        <v>943</v>
      </c>
      <c r="B948" s="20">
        <v>52100</v>
      </c>
      <c r="C948" s="21">
        <v>5000</v>
      </c>
      <c r="D948" s="21">
        <f>B948*[1]备注!$D$10</f>
        <v>5314.2000000000007</v>
      </c>
      <c r="E948" s="21">
        <f t="shared" si="132"/>
        <v>41785.800000000003</v>
      </c>
      <c r="F948" s="22">
        <f t="shared" si="126"/>
        <v>0.3</v>
      </c>
      <c r="G948" s="22">
        <f t="shared" si="127"/>
        <v>2755</v>
      </c>
      <c r="H948" s="23">
        <f t="shared" si="128"/>
        <v>9780.74</v>
      </c>
      <c r="I948" s="20">
        <f t="shared" si="133"/>
        <v>-425200</v>
      </c>
      <c r="J948" s="22">
        <f t="shared" si="129"/>
        <v>0.03</v>
      </c>
      <c r="K948" s="22">
        <f t="shared" si="130"/>
        <v>0</v>
      </c>
      <c r="L948" s="24">
        <f t="shared" si="134"/>
        <v>0</v>
      </c>
      <c r="M948" s="21">
        <f t="shared" si="131"/>
        <v>117368.88</v>
      </c>
    </row>
    <row r="949" spans="1:13" x14ac:dyDescent="0.2">
      <c r="A949" s="19">
        <v>944</v>
      </c>
      <c r="B949" s="20">
        <v>52150</v>
      </c>
      <c r="C949" s="21">
        <v>5000</v>
      </c>
      <c r="D949" s="21">
        <f>B949*[1]备注!$D$10</f>
        <v>5319.3</v>
      </c>
      <c r="E949" s="21">
        <f t="shared" si="132"/>
        <v>41830.699999999997</v>
      </c>
      <c r="F949" s="22">
        <f t="shared" si="126"/>
        <v>0.3</v>
      </c>
      <c r="G949" s="22">
        <f t="shared" si="127"/>
        <v>2755</v>
      </c>
      <c r="H949" s="23">
        <f t="shared" si="128"/>
        <v>9794.2099999999991</v>
      </c>
      <c r="I949" s="20">
        <f t="shared" si="133"/>
        <v>-425800</v>
      </c>
      <c r="J949" s="22">
        <f t="shared" si="129"/>
        <v>0.03</v>
      </c>
      <c r="K949" s="22">
        <f t="shared" si="130"/>
        <v>0</v>
      </c>
      <c r="L949" s="24">
        <f t="shared" si="134"/>
        <v>0</v>
      </c>
      <c r="M949" s="21">
        <f t="shared" si="131"/>
        <v>117530.51999999999</v>
      </c>
    </row>
    <row r="950" spans="1:13" x14ac:dyDescent="0.2">
      <c r="A950" s="19">
        <v>945</v>
      </c>
      <c r="B950" s="20">
        <v>52200</v>
      </c>
      <c r="C950" s="21">
        <v>5000</v>
      </c>
      <c r="D950" s="21">
        <f>B950*[1]备注!$D$10</f>
        <v>5324.4000000000005</v>
      </c>
      <c r="E950" s="21">
        <f t="shared" si="132"/>
        <v>41875.599999999999</v>
      </c>
      <c r="F950" s="22">
        <f t="shared" si="126"/>
        <v>0.3</v>
      </c>
      <c r="G950" s="22">
        <f t="shared" si="127"/>
        <v>2755</v>
      </c>
      <c r="H950" s="23">
        <f t="shared" si="128"/>
        <v>9807.6799999999985</v>
      </c>
      <c r="I950" s="20">
        <f t="shared" si="133"/>
        <v>-426400</v>
      </c>
      <c r="J950" s="22">
        <f t="shared" si="129"/>
        <v>0.03</v>
      </c>
      <c r="K950" s="22">
        <f t="shared" si="130"/>
        <v>0</v>
      </c>
      <c r="L950" s="24">
        <f t="shared" si="134"/>
        <v>0</v>
      </c>
      <c r="M950" s="21">
        <f t="shared" si="131"/>
        <v>117692.15999999997</v>
      </c>
    </row>
    <row r="951" spans="1:13" x14ac:dyDescent="0.2">
      <c r="A951" s="19">
        <v>946</v>
      </c>
      <c r="B951" s="20">
        <v>52250</v>
      </c>
      <c r="C951" s="21">
        <v>5000</v>
      </c>
      <c r="D951" s="21">
        <f>B951*[1]备注!$D$10</f>
        <v>5329.5</v>
      </c>
      <c r="E951" s="21">
        <f t="shared" si="132"/>
        <v>41920.5</v>
      </c>
      <c r="F951" s="22">
        <f t="shared" si="126"/>
        <v>0.3</v>
      </c>
      <c r="G951" s="22">
        <f t="shared" si="127"/>
        <v>2755</v>
      </c>
      <c r="H951" s="23">
        <f t="shared" si="128"/>
        <v>9821.15</v>
      </c>
      <c r="I951" s="20">
        <f t="shared" si="133"/>
        <v>-427000</v>
      </c>
      <c r="J951" s="22">
        <f t="shared" si="129"/>
        <v>0.03</v>
      </c>
      <c r="K951" s="22">
        <f t="shared" si="130"/>
        <v>0</v>
      </c>
      <c r="L951" s="24">
        <f t="shared" si="134"/>
        <v>0</v>
      </c>
      <c r="M951" s="21">
        <f t="shared" si="131"/>
        <v>117853.79999999999</v>
      </c>
    </row>
    <row r="952" spans="1:13" x14ac:dyDescent="0.2">
      <c r="A952" s="19">
        <v>947</v>
      </c>
      <c r="B952" s="20">
        <v>52300</v>
      </c>
      <c r="C952" s="21">
        <v>5000</v>
      </c>
      <c r="D952" s="21">
        <f>B952*[1]备注!$D$10</f>
        <v>5334.6</v>
      </c>
      <c r="E952" s="21">
        <f t="shared" si="132"/>
        <v>41965.4</v>
      </c>
      <c r="F952" s="22">
        <f t="shared" si="126"/>
        <v>0.3</v>
      </c>
      <c r="G952" s="22">
        <f t="shared" si="127"/>
        <v>2755</v>
      </c>
      <c r="H952" s="23">
        <f t="shared" si="128"/>
        <v>9834.6200000000008</v>
      </c>
      <c r="I952" s="20">
        <f t="shared" si="133"/>
        <v>-427600</v>
      </c>
      <c r="J952" s="22">
        <f t="shared" si="129"/>
        <v>0.03</v>
      </c>
      <c r="K952" s="22">
        <f t="shared" si="130"/>
        <v>0</v>
      </c>
      <c r="L952" s="24">
        <f t="shared" si="134"/>
        <v>0</v>
      </c>
      <c r="M952" s="21">
        <f t="shared" si="131"/>
        <v>118015.44</v>
      </c>
    </row>
    <row r="953" spans="1:13" x14ac:dyDescent="0.2">
      <c r="A953" s="19">
        <v>948</v>
      </c>
      <c r="B953" s="20">
        <v>52350</v>
      </c>
      <c r="C953" s="21">
        <v>5000</v>
      </c>
      <c r="D953" s="21">
        <f>B953*[1]备注!$D$10</f>
        <v>5339.7000000000007</v>
      </c>
      <c r="E953" s="21">
        <f t="shared" si="132"/>
        <v>42010.3</v>
      </c>
      <c r="F953" s="22">
        <f t="shared" si="126"/>
        <v>0.3</v>
      </c>
      <c r="G953" s="22">
        <f t="shared" si="127"/>
        <v>2755</v>
      </c>
      <c r="H953" s="23">
        <f t="shared" si="128"/>
        <v>9848.09</v>
      </c>
      <c r="I953" s="20">
        <f t="shared" si="133"/>
        <v>-428200</v>
      </c>
      <c r="J953" s="22">
        <f t="shared" si="129"/>
        <v>0.03</v>
      </c>
      <c r="K953" s="22">
        <f t="shared" si="130"/>
        <v>0</v>
      </c>
      <c r="L953" s="24">
        <f t="shared" si="134"/>
        <v>0</v>
      </c>
      <c r="M953" s="21">
        <f t="shared" si="131"/>
        <v>118177.08</v>
      </c>
    </row>
    <row r="954" spans="1:13" x14ac:dyDescent="0.2">
      <c r="A954" s="19">
        <v>949</v>
      </c>
      <c r="B954" s="20">
        <v>52400</v>
      </c>
      <c r="C954" s="21">
        <v>5000</v>
      </c>
      <c r="D954" s="21">
        <f>B954*[1]备注!$D$10</f>
        <v>5344.8</v>
      </c>
      <c r="E954" s="21">
        <f t="shared" si="132"/>
        <v>42055.199999999997</v>
      </c>
      <c r="F954" s="22">
        <f t="shared" si="126"/>
        <v>0.3</v>
      </c>
      <c r="G954" s="22">
        <f t="shared" si="127"/>
        <v>2755</v>
      </c>
      <c r="H954" s="23">
        <f t="shared" si="128"/>
        <v>9861.56</v>
      </c>
      <c r="I954" s="20">
        <f t="shared" si="133"/>
        <v>-428800</v>
      </c>
      <c r="J954" s="22">
        <f t="shared" si="129"/>
        <v>0.03</v>
      </c>
      <c r="K954" s="22">
        <f t="shared" si="130"/>
        <v>0</v>
      </c>
      <c r="L954" s="24">
        <f t="shared" si="134"/>
        <v>0</v>
      </c>
      <c r="M954" s="21">
        <f t="shared" si="131"/>
        <v>118338.72</v>
      </c>
    </row>
    <row r="955" spans="1:13" x14ac:dyDescent="0.2">
      <c r="A955" s="19">
        <v>950</v>
      </c>
      <c r="B955" s="20">
        <v>52450</v>
      </c>
      <c r="C955" s="21">
        <v>5000</v>
      </c>
      <c r="D955" s="21">
        <f>B955*[1]备注!$D$10</f>
        <v>5349.9000000000005</v>
      </c>
      <c r="E955" s="21">
        <f t="shared" si="132"/>
        <v>42100.1</v>
      </c>
      <c r="F955" s="22">
        <f t="shared" si="126"/>
        <v>0.3</v>
      </c>
      <c r="G955" s="22">
        <f t="shared" si="127"/>
        <v>2755</v>
      </c>
      <c r="H955" s="23">
        <f t="shared" si="128"/>
        <v>9875.0299999999988</v>
      </c>
      <c r="I955" s="20">
        <f t="shared" si="133"/>
        <v>-429400</v>
      </c>
      <c r="J955" s="22">
        <f t="shared" si="129"/>
        <v>0.03</v>
      </c>
      <c r="K955" s="22">
        <f t="shared" si="130"/>
        <v>0</v>
      </c>
      <c r="L955" s="24">
        <f t="shared" si="134"/>
        <v>0</v>
      </c>
      <c r="M955" s="21">
        <f t="shared" si="131"/>
        <v>118500.35999999999</v>
      </c>
    </row>
    <row r="956" spans="1:13" x14ac:dyDescent="0.2">
      <c r="A956" s="19">
        <v>951</v>
      </c>
      <c r="B956" s="20">
        <v>52500</v>
      </c>
      <c r="C956" s="21">
        <v>5000</v>
      </c>
      <c r="D956" s="21">
        <f>B956*[1]备注!$D$10</f>
        <v>5355</v>
      </c>
      <c r="E956" s="21">
        <f t="shared" si="132"/>
        <v>42145</v>
      </c>
      <c r="F956" s="22">
        <f t="shared" si="126"/>
        <v>0.3</v>
      </c>
      <c r="G956" s="22">
        <f t="shared" si="127"/>
        <v>2755</v>
      </c>
      <c r="H956" s="23">
        <f t="shared" si="128"/>
        <v>9888.5</v>
      </c>
      <c r="I956" s="20">
        <f t="shared" si="133"/>
        <v>-430000</v>
      </c>
      <c r="J956" s="22">
        <f t="shared" si="129"/>
        <v>0.03</v>
      </c>
      <c r="K956" s="22">
        <f t="shared" si="130"/>
        <v>0</v>
      </c>
      <c r="L956" s="24">
        <f t="shared" si="134"/>
        <v>0</v>
      </c>
      <c r="M956" s="21">
        <f t="shared" si="131"/>
        <v>118662</v>
      </c>
    </row>
    <row r="957" spans="1:13" x14ac:dyDescent="0.2">
      <c r="A957" s="19">
        <v>952</v>
      </c>
      <c r="B957" s="20">
        <v>52550</v>
      </c>
      <c r="C957" s="21">
        <v>5000</v>
      </c>
      <c r="D957" s="21">
        <f>B957*[1]备注!$D$10</f>
        <v>5360.1</v>
      </c>
      <c r="E957" s="21">
        <f t="shared" si="132"/>
        <v>42189.9</v>
      </c>
      <c r="F957" s="22">
        <f t="shared" si="126"/>
        <v>0.3</v>
      </c>
      <c r="G957" s="22">
        <f t="shared" si="127"/>
        <v>2755</v>
      </c>
      <c r="H957" s="23">
        <f t="shared" si="128"/>
        <v>9901.9699999999993</v>
      </c>
      <c r="I957" s="20">
        <f t="shared" si="133"/>
        <v>-430600</v>
      </c>
      <c r="J957" s="22">
        <f t="shared" si="129"/>
        <v>0.03</v>
      </c>
      <c r="K957" s="22">
        <f t="shared" si="130"/>
        <v>0</v>
      </c>
      <c r="L957" s="24">
        <f t="shared" si="134"/>
        <v>0</v>
      </c>
      <c r="M957" s="21">
        <f t="shared" si="131"/>
        <v>118823.63999999998</v>
      </c>
    </row>
    <row r="958" spans="1:13" x14ac:dyDescent="0.2">
      <c r="A958" s="19">
        <v>953</v>
      </c>
      <c r="B958" s="20">
        <v>52600</v>
      </c>
      <c r="C958" s="21">
        <v>5000</v>
      </c>
      <c r="D958" s="21">
        <f>B958*[1]备注!$D$10</f>
        <v>5365.2000000000007</v>
      </c>
      <c r="E958" s="21">
        <f t="shared" si="132"/>
        <v>42234.8</v>
      </c>
      <c r="F958" s="22">
        <f t="shared" si="126"/>
        <v>0.3</v>
      </c>
      <c r="G958" s="22">
        <f t="shared" si="127"/>
        <v>2755</v>
      </c>
      <c r="H958" s="23">
        <f t="shared" si="128"/>
        <v>9915.44</v>
      </c>
      <c r="I958" s="20">
        <f t="shared" si="133"/>
        <v>-431200</v>
      </c>
      <c r="J958" s="22">
        <f t="shared" si="129"/>
        <v>0.03</v>
      </c>
      <c r="K958" s="22">
        <f t="shared" si="130"/>
        <v>0</v>
      </c>
      <c r="L958" s="24">
        <f t="shared" si="134"/>
        <v>0</v>
      </c>
      <c r="M958" s="21">
        <f t="shared" si="131"/>
        <v>118985.28</v>
      </c>
    </row>
    <row r="959" spans="1:13" x14ac:dyDescent="0.2">
      <c r="A959" s="19">
        <v>954</v>
      </c>
      <c r="B959" s="20">
        <v>52650</v>
      </c>
      <c r="C959" s="21">
        <v>5000</v>
      </c>
      <c r="D959" s="21">
        <f>B959*[1]备注!$D$10</f>
        <v>5370.3</v>
      </c>
      <c r="E959" s="21">
        <f t="shared" si="132"/>
        <v>42279.7</v>
      </c>
      <c r="F959" s="22">
        <f t="shared" si="126"/>
        <v>0.3</v>
      </c>
      <c r="G959" s="22">
        <f t="shared" si="127"/>
        <v>2755</v>
      </c>
      <c r="H959" s="23">
        <f t="shared" si="128"/>
        <v>9928.909999999998</v>
      </c>
      <c r="I959" s="20">
        <f t="shared" si="133"/>
        <v>-431800</v>
      </c>
      <c r="J959" s="22">
        <f t="shared" si="129"/>
        <v>0.03</v>
      </c>
      <c r="K959" s="22">
        <f t="shared" si="130"/>
        <v>0</v>
      </c>
      <c r="L959" s="24">
        <f t="shared" si="134"/>
        <v>0</v>
      </c>
      <c r="M959" s="21">
        <f t="shared" si="131"/>
        <v>119146.91999999998</v>
      </c>
    </row>
    <row r="960" spans="1:13" x14ac:dyDescent="0.2">
      <c r="A960" s="19">
        <v>955</v>
      </c>
      <c r="B960" s="20">
        <v>52700</v>
      </c>
      <c r="C960" s="21">
        <v>5000</v>
      </c>
      <c r="D960" s="21">
        <f>B960*[1]备注!$D$10</f>
        <v>5375.4000000000005</v>
      </c>
      <c r="E960" s="21">
        <f t="shared" si="132"/>
        <v>42324.6</v>
      </c>
      <c r="F960" s="22">
        <f t="shared" si="126"/>
        <v>0.3</v>
      </c>
      <c r="G960" s="22">
        <f t="shared" si="127"/>
        <v>2755</v>
      </c>
      <c r="H960" s="23">
        <f t="shared" si="128"/>
        <v>9942.3799999999992</v>
      </c>
      <c r="I960" s="20">
        <f t="shared" si="133"/>
        <v>-432400</v>
      </c>
      <c r="J960" s="22">
        <f t="shared" si="129"/>
        <v>0.03</v>
      </c>
      <c r="K960" s="22">
        <f t="shared" si="130"/>
        <v>0</v>
      </c>
      <c r="L960" s="24">
        <f t="shared" si="134"/>
        <v>0</v>
      </c>
      <c r="M960" s="21">
        <f t="shared" si="131"/>
        <v>119308.56</v>
      </c>
    </row>
    <row r="961" spans="1:13" x14ac:dyDescent="0.2">
      <c r="A961" s="19">
        <v>956</v>
      </c>
      <c r="B961" s="20">
        <v>52750</v>
      </c>
      <c r="C961" s="21">
        <v>5000</v>
      </c>
      <c r="D961" s="21">
        <f>B961*[1]备注!$D$10</f>
        <v>5380.5</v>
      </c>
      <c r="E961" s="21">
        <f t="shared" si="132"/>
        <v>42369.5</v>
      </c>
      <c r="F961" s="22">
        <f t="shared" si="126"/>
        <v>0.3</v>
      </c>
      <c r="G961" s="22">
        <f t="shared" si="127"/>
        <v>2755</v>
      </c>
      <c r="H961" s="23">
        <f t="shared" si="128"/>
        <v>9955.85</v>
      </c>
      <c r="I961" s="20">
        <f t="shared" si="133"/>
        <v>-433000</v>
      </c>
      <c r="J961" s="22">
        <f t="shared" si="129"/>
        <v>0.03</v>
      </c>
      <c r="K961" s="22">
        <f t="shared" si="130"/>
        <v>0</v>
      </c>
      <c r="L961" s="24">
        <f t="shared" si="134"/>
        <v>0</v>
      </c>
      <c r="M961" s="21">
        <f t="shared" si="131"/>
        <v>119470.20000000001</v>
      </c>
    </row>
    <row r="962" spans="1:13" x14ac:dyDescent="0.2">
      <c r="A962" s="19">
        <v>957</v>
      </c>
      <c r="B962" s="20">
        <v>52800</v>
      </c>
      <c r="C962" s="21">
        <v>5000</v>
      </c>
      <c r="D962" s="21">
        <f>B962*[1]备注!$D$10</f>
        <v>5385.6</v>
      </c>
      <c r="E962" s="21">
        <f t="shared" si="132"/>
        <v>42414.400000000001</v>
      </c>
      <c r="F962" s="22">
        <f t="shared" ref="F962:F1025" si="135">IF(E962&lt;=1500,0.03,IF(E962&lt;=4500,0.1,IF(E962&lt;=9000,0.2,IF(E962&lt;=35000,0.25,IF(E962&lt;=55000,0.3,IF(E962&lt;=80000,0.35,0.45))))))</f>
        <v>0.3</v>
      </c>
      <c r="G962" s="22">
        <f t="shared" ref="G962:G1025" si="136">IF(E962&lt;=1500,0,IF(E962&lt;=4500,105,IF(E962&lt;=9000,555,IF(E962&lt;=35000,1005,IF(E962&lt;=55000,2755,IF(E962&lt;=80000,5505,13505))))))</f>
        <v>2755</v>
      </c>
      <c r="H962" s="23">
        <f t="shared" ref="H962:H1025" si="137">E962*F962-G962</f>
        <v>9969.32</v>
      </c>
      <c r="I962" s="20">
        <f t="shared" si="133"/>
        <v>-433600</v>
      </c>
      <c r="J962" s="22">
        <f t="shared" ref="J962:J1025" si="138">IF(I962/12&lt;=1500,0.03,IF(I962/12&lt;=4500,0.1,IF(I962/12&lt;=9000,0.2,IF(I962/12&lt;=35000,0.25,IF(I962/12&lt;=55000,0.3,IF(I962/12&lt;=80000,0.35,0.45))))))</f>
        <v>0.03</v>
      </c>
      <c r="K962" s="22">
        <f t="shared" ref="K962:K1025" si="139">IF(I962/12&lt;=1500,0,IF(I962/12&lt;=4500,105,IF(I962/12&lt;=9000,555,IF(I962/12&lt;=35000,1005,IF(I962/12&lt;=55000,2755,IF(I962/12&lt;=80000,5505,13505))))))</f>
        <v>0</v>
      </c>
      <c r="L962" s="24">
        <f t="shared" si="134"/>
        <v>0</v>
      </c>
      <c r="M962" s="21">
        <f t="shared" ref="M962:M1025" si="140">L962+H962*12</f>
        <v>119631.84</v>
      </c>
    </row>
    <row r="963" spans="1:13" x14ac:dyDescent="0.2">
      <c r="A963" s="19">
        <v>958</v>
      </c>
      <c r="B963" s="20">
        <v>52850</v>
      </c>
      <c r="C963" s="21">
        <v>5000</v>
      </c>
      <c r="D963" s="21">
        <f>B963*[1]备注!$D$10</f>
        <v>5390.7000000000007</v>
      </c>
      <c r="E963" s="21">
        <f t="shared" si="132"/>
        <v>42459.3</v>
      </c>
      <c r="F963" s="22">
        <f t="shared" si="135"/>
        <v>0.3</v>
      </c>
      <c r="G963" s="22">
        <f t="shared" si="136"/>
        <v>2755</v>
      </c>
      <c r="H963" s="23">
        <f t="shared" si="137"/>
        <v>9982.7900000000009</v>
      </c>
      <c r="I963" s="20">
        <f t="shared" si="133"/>
        <v>-434200</v>
      </c>
      <c r="J963" s="22">
        <f t="shared" si="138"/>
        <v>0.03</v>
      </c>
      <c r="K963" s="22">
        <f t="shared" si="139"/>
        <v>0</v>
      </c>
      <c r="L963" s="24">
        <f t="shared" si="134"/>
        <v>0</v>
      </c>
      <c r="M963" s="21">
        <f t="shared" si="140"/>
        <v>119793.48000000001</v>
      </c>
    </row>
    <row r="964" spans="1:13" x14ac:dyDescent="0.2">
      <c r="A964" s="19">
        <v>959</v>
      </c>
      <c r="B964" s="20">
        <v>52900</v>
      </c>
      <c r="C964" s="21">
        <v>5000</v>
      </c>
      <c r="D964" s="21">
        <f>B964*[1]备注!$D$10</f>
        <v>5395.8</v>
      </c>
      <c r="E964" s="21">
        <f t="shared" si="132"/>
        <v>42504.2</v>
      </c>
      <c r="F964" s="22">
        <f t="shared" si="135"/>
        <v>0.3</v>
      </c>
      <c r="G964" s="22">
        <f t="shared" si="136"/>
        <v>2755</v>
      </c>
      <c r="H964" s="23">
        <f t="shared" si="137"/>
        <v>9996.2599999999984</v>
      </c>
      <c r="I964" s="20">
        <f t="shared" si="133"/>
        <v>-434800</v>
      </c>
      <c r="J964" s="22">
        <f t="shared" si="138"/>
        <v>0.03</v>
      </c>
      <c r="K964" s="22">
        <f t="shared" si="139"/>
        <v>0</v>
      </c>
      <c r="L964" s="24">
        <f t="shared" si="134"/>
        <v>0</v>
      </c>
      <c r="M964" s="21">
        <f t="shared" si="140"/>
        <v>119955.11999999998</v>
      </c>
    </row>
    <row r="965" spans="1:13" x14ac:dyDescent="0.2">
      <c r="A965" s="19">
        <v>960</v>
      </c>
      <c r="B965" s="20">
        <v>52950</v>
      </c>
      <c r="C965" s="21">
        <v>5000</v>
      </c>
      <c r="D965" s="21">
        <f>B965*[1]备注!$D$10</f>
        <v>5400.9000000000005</v>
      </c>
      <c r="E965" s="21">
        <f t="shared" si="132"/>
        <v>42549.1</v>
      </c>
      <c r="F965" s="22">
        <f t="shared" si="135"/>
        <v>0.3</v>
      </c>
      <c r="G965" s="22">
        <f t="shared" si="136"/>
        <v>2755</v>
      </c>
      <c r="H965" s="23">
        <f t="shared" si="137"/>
        <v>10009.73</v>
      </c>
      <c r="I965" s="20">
        <f t="shared" si="133"/>
        <v>-435400</v>
      </c>
      <c r="J965" s="22">
        <f t="shared" si="138"/>
        <v>0.03</v>
      </c>
      <c r="K965" s="22">
        <f t="shared" si="139"/>
        <v>0</v>
      </c>
      <c r="L965" s="24">
        <f t="shared" si="134"/>
        <v>0</v>
      </c>
      <c r="M965" s="21">
        <f t="shared" si="140"/>
        <v>120116.76</v>
      </c>
    </row>
    <row r="966" spans="1:13" x14ac:dyDescent="0.2">
      <c r="A966" s="19">
        <v>961</v>
      </c>
      <c r="B966" s="20">
        <v>53000</v>
      </c>
      <c r="C966" s="21">
        <v>5000</v>
      </c>
      <c r="D966" s="21">
        <f>B966*[1]备注!$D$10</f>
        <v>5406</v>
      </c>
      <c r="E966" s="21">
        <f t="shared" si="132"/>
        <v>42594</v>
      </c>
      <c r="F966" s="22">
        <f t="shared" si="135"/>
        <v>0.3</v>
      </c>
      <c r="G966" s="22">
        <f t="shared" si="136"/>
        <v>2755</v>
      </c>
      <c r="H966" s="23">
        <f t="shared" si="137"/>
        <v>10023.199999999999</v>
      </c>
      <c r="I966" s="20">
        <f t="shared" si="133"/>
        <v>-436000</v>
      </c>
      <c r="J966" s="22">
        <f t="shared" si="138"/>
        <v>0.03</v>
      </c>
      <c r="K966" s="22">
        <f t="shared" si="139"/>
        <v>0</v>
      </c>
      <c r="L966" s="24">
        <f t="shared" si="134"/>
        <v>0</v>
      </c>
      <c r="M966" s="21">
        <f t="shared" si="140"/>
        <v>120278.39999999999</v>
      </c>
    </row>
    <row r="967" spans="1:13" x14ac:dyDescent="0.2">
      <c r="A967" s="19">
        <v>962</v>
      </c>
      <c r="B967" s="20">
        <v>53050</v>
      </c>
      <c r="C967" s="21">
        <v>5000</v>
      </c>
      <c r="D967" s="21">
        <f>B967*[1]备注!$D$10</f>
        <v>5411.1</v>
      </c>
      <c r="E967" s="21">
        <f t="shared" ref="E967:E1030" si="141">B967-C967-D967</f>
        <v>42638.9</v>
      </c>
      <c r="F967" s="22">
        <f t="shared" si="135"/>
        <v>0.3</v>
      </c>
      <c r="G967" s="22">
        <f t="shared" si="136"/>
        <v>2755</v>
      </c>
      <c r="H967" s="23">
        <f t="shared" si="137"/>
        <v>10036.67</v>
      </c>
      <c r="I967" s="20">
        <f t="shared" ref="I967:I1030" si="142">$B$4-$B967*12</f>
        <v>-436600</v>
      </c>
      <c r="J967" s="22">
        <f t="shared" si="138"/>
        <v>0.03</v>
      </c>
      <c r="K967" s="22">
        <f t="shared" si="139"/>
        <v>0</v>
      </c>
      <c r="L967" s="24">
        <f t="shared" ref="L967:L1030" si="143">IF(I967&gt;0,I967*J967-K967,0)</f>
        <v>0</v>
      </c>
      <c r="M967" s="21">
        <f t="shared" si="140"/>
        <v>120440.04000000001</v>
      </c>
    </row>
    <row r="968" spans="1:13" x14ac:dyDescent="0.2">
      <c r="A968" s="19">
        <v>963</v>
      </c>
      <c r="B968" s="20">
        <v>53100</v>
      </c>
      <c r="C968" s="21">
        <v>5000</v>
      </c>
      <c r="D968" s="21">
        <f>B968*[1]备注!$D$10</f>
        <v>5416.2000000000007</v>
      </c>
      <c r="E968" s="21">
        <f t="shared" si="141"/>
        <v>42683.8</v>
      </c>
      <c r="F968" s="22">
        <f t="shared" si="135"/>
        <v>0.3</v>
      </c>
      <c r="G968" s="22">
        <f t="shared" si="136"/>
        <v>2755</v>
      </c>
      <c r="H968" s="23">
        <f t="shared" si="137"/>
        <v>10050.140000000001</v>
      </c>
      <c r="I968" s="20">
        <f t="shared" si="142"/>
        <v>-437200</v>
      </c>
      <c r="J968" s="22">
        <f t="shared" si="138"/>
        <v>0.03</v>
      </c>
      <c r="K968" s="22">
        <f t="shared" si="139"/>
        <v>0</v>
      </c>
      <c r="L968" s="24">
        <f t="shared" si="143"/>
        <v>0</v>
      </c>
      <c r="M968" s="21">
        <f t="shared" si="140"/>
        <v>120601.68000000002</v>
      </c>
    </row>
    <row r="969" spans="1:13" x14ac:dyDescent="0.2">
      <c r="A969" s="19">
        <v>964</v>
      </c>
      <c r="B969" s="20">
        <v>53150</v>
      </c>
      <c r="C969" s="21">
        <v>5000</v>
      </c>
      <c r="D969" s="21">
        <f>B969*[1]备注!$D$10</f>
        <v>5421.3</v>
      </c>
      <c r="E969" s="21">
        <f t="shared" si="141"/>
        <v>42728.7</v>
      </c>
      <c r="F969" s="22">
        <f t="shared" si="135"/>
        <v>0.3</v>
      </c>
      <c r="G969" s="22">
        <f t="shared" si="136"/>
        <v>2755</v>
      </c>
      <c r="H969" s="23">
        <f t="shared" si="137"/>
        <v>10063.609999999999</v>
      </c>
      <c r="I969" s="20">
        <f t="shared" si="142"/>
        <v>-437800</v>
      </c>
      <c r="J969" s="22">
        <f t="shared" si="138"/>
        <v>0.03</v>
      </c>
      <c r="K969" s="22">
        <f t="shared" si="139"/>
        <v>0</v>
      </c>
      <c r="L969" s="24">
        <f t="shared" si="143"/>
        <v>0</v>
      </c>
      <c r="M969" s="21">
        <f t="shared" si="140"/>
        <v>120763.31999999998</v>
      </c>
    </row>
    <row r="970" spans="1:13" x14ac:dyDescent="0.2">
      <c r="A970" s="19">
        <v>965</v>
      </c>
      <c r="B970" s="20">
        <v>53200</v>
      </c>
      <c r="C970" s="21">
        <v>5000</v>
      </c>
      <c r="D970" s="21">
        <f>B970*[1]备注!$D$10</f>
        <v>5426.4000000000005</v>
      </c>
      <c r="E970" s="21">
        <f t="shared" si="141"/>
        <v>42773.599999999999</v>
      </c>
      <c r="F970" s="22">
        <f t="shared" si="135"/>
        <v>0.3</v>
      </c>
      <c r="G970" s="22">
        <f t="shared" si="136"/>
        <v>2755</v>
      </c>
      <c r="H970" s="23">
        <f t="shared" si="137"/>
        <v>10077.08</v>
      </c>
      <c r="I970" s="20">
        <f t="shared" si="142"/>
        <v>-438400</v>
      </c>
      <c r="J970" s="22">
        <f t="shared" si="138"/>
        <v>0.03</v>
      </c>
      <c r="K970" s="22">
        <f t="shared" si="139"/>
        <v>0</v>
      </c>
      <c r="L970" s="24">
        <f t="shared" si="143"/>
        <v>0</v>
      </c>
      <c r="M970" s="21">
        <f t="shared" si="140"/>
        <v>120924.95999999999</v>
      </c>
    </row>
    <row r="971" spans="1:13" x14ac:dyDescent="0.2">
      <c r="A971" s="19">
        <v>966</v>
      </c>
      <c r="B971" s="20">
        <v>53250</v>
      </c>
      <c r="C971" s="21">
        <v>5000</v>
      </c>
      <c r="D971" s="21">
        <f>B971*[1]备注!$D$10</f>
        <v>5431.5</v>
      </c>
      <c r="E971" s="21">
        <f t="shared" si="141"/>
        <v>42818.5</v>
      </c>
      <c r="F971" s="22">
        <f t="shared" si="135"/>
        <v>0.3</v>
      </c>
      <c r="G971" s="22">
        <f t="shared" si="136"/>
        <v>2755</v>
      </c>
      <c r="H971" s="23">
        <f t="shared" si="137"/>
        <v>10090.549999999999</v>
      </c>
      <c r="I971" s="20">
        <f t="shared" si="142"/>
        <v>-439000</v>
      </c>
      <c r="J971" s="22">
        <f t="shared" si="138"/>
        <v>0.03</v>
      </c>
      <c r="K971" s="22">
        <f t="shared" si="139"/>
        <v>0</v>
      </c>
      <c r="L971" s="24">
        <f t="shared" si="143"/>
        <v>0</v>
      </c>
      <c r="M971" s="21">
        <f t="shared" si="140"/>
        <v>121086.59999999999</v>
      </c>
    </row>
    <row r="972" spans="1:13" x14ac:dyDescent="0.2">
      <c r="A972" s="19">
        <v>967</v>
      </c>
      <c r="B972" s="20">
        <v>53300</v>
      </c>
      <c r="C972" s="21">
        <v>5000</v>
      </c>
      <c r="D972" s="21">
        <f>B972*[1]备注!$D$10</f>
        <v>5436.6</v>
      </c>
      <c r="E972" s="21">
        <f t="shared" si="141"/>
        <v>42863.4</v>
      </c>
      <c r="F972" s="22">
        <f t="shared" si="135"/>
        <v>0.3</v>
      </c>
      <c r="G972" s="22">
        <f t="shared" si="136"/>
        <v>2755</v>
      </c>
      <c r="H972" s="23">
        <f t="shared" si="137"/>
        <v>10104.02</v>
      </c>
      <c r="I972" s="20">
        <f t="shared" si="142"/>
        <v>-439600</v>
      </c>
      <c r="J972" s="22">
        <f t="shared" si="138"/>
        <v>0.03</v>
      </c>
      <c r="K972" s="22">
        <f t="shared" si="139"/>
        <v>0</v>
      </c>
      <c r="L972" s="24">
        <f t="shared" si="143"/>
        <v>0</v>
      </c>
      <c r="M972" s="21">
        <f t="shared" si="140"/>
        <v>121248.24</v>
      </c>
    </row>
    <row r="973" spans="1:13" x14ac:dyDescent="0.2">
      <c r="A973" s="19">
        <v>968</v>
      </c>
      <c r="B973" s="20">
        <v>53350</v>
      </c>
      <c r="C973" s="21">
        <v>5000</v>
      </c>
      <c r="D973" s="21">
        <f>B973*[1]备注!$D$10</f>
        <v>5441.7000000000007</v>
      </c>
      <c r="E973" s="21">
        <f t="shared" si="141"/>
        <v>42908.3</v>
      </c>
      <c r="F973" s="22">
        <f t="shared" si="135"/>
        <v>0.3</v>
      </c>
      <c r="G973" s="22">
        <f t="shared" si="136"/>
        <v>2755</v>
      </c>
      <c r="H973" s="23">
        <f t="shared" si="137"/>
        <v>10117.49</v>
      </c>
      <c r="I973" s="20">
        <f t="shared" si="142"/>
        <v>-440200</v>
      </c>
      <c r="J973" s="22">
        <f t="shared" si="138"/>
        <v>0.03</v>
      </c>
      <c r="K973" s="22">
        <f t="shared" si="139"/>
        <v>0</v>
      </c>
      <c r="L973" s="24">
        <f t="shared" si="143"/>
        <v>0</v>
      </c>
      <c r="M973" s="21">
        <f t="shared" si="140"/>
        <v>121409.88</v>
      </c>
    </row>
    <row r="974" spans="1:13" x14ac:dyDescent="0.2">
      <c r="A974" s="19">
        <v>969</v>
      </c>
      <c r="B974" s="20">
        <v>53400</v>
      </c>
      <c r="C974" s="21">
        <v>5000</v>
      </c>
      <c r="D974" s="21">
        <f>B974*[1]备注!$D$10</f>
        <v>5446.8</v>
      </c>
      <c r="E974" s="21">
        <f t="shared" si="141"/>
        <v>42953.2</v>
      </c>
      <c r="F974" s="22">
        <f t="shared" si="135"/>
        <v>0.3</v>
      </c>
      <c r="G974" s="22">
        <f t="shared" si="136"/>
        <v>2755</v>
      </c>
      <c r="H974" s="23">
        <f t="shared" si="137"/>
        <v>10130.959999999999</v>
      </c>
      <c r="I974" s="20">
        <f t="shared" si="142"/>
        <v>-440800</v>
      </c>
      <c r="J974" s="22">
        <f t="shared" si="138"/>
        <v>0.03</v>
      </c>
      <c r="K974" s="22">
        <f t="shared" si="139"/>
        <v>0</v>
      </c>
      <c r="L974" s="24">
        <f t="shared" si="143"/>
        <v>0</v>
      </c>
      <c r="M974" s="21">
        <f t="shared" si="140"/>
        <v>121571.51999999999</v>
      </c>
    </row>
    <row r="975" spans="1:13" x14ac:dyDescent="0.2">
      <c r="A975" s="19">
        <v>970</v>
      </c>
      <c r="B975" s="20">
        <v>53450</v>
      </c>
      <c r="C975" s="21">
        <v>5000</v>
      </c>
      <c r="D975" s="21">
        <f>B975*[1]备注!$D$10</f>
        <v>5451.9000000000005</v>
      </c>
      <c r="E975" s="21">
        <f t="shared" si="141"/>
        <v>42998.1</v>
      </c>
      <c r="F975" s="22">
        <f t="shared" si="135"/>
        <v>0.3</v>
      </c>
      <c r="G975" s="22">
        <f t="shared" si="136"/>
        <v>2755</v>
      </c>
      <c r="H975" s="23">
        <f t="shared" si="137"/>
        <v>10144.429999999998</v>
      </c>
      <c r="I975" s="20">
        <f t="shared" si="142"/>
        <v>-441400</v>
      </c>
      <c r="J975" s="22">
        <f t="shared" si="138"/>
        <v>0.03</v>
      </c>
      <c r="K975" s="22">
        <f t="shared" si="139"/>
        <v>0</v>
      </c>
      <c r="L975" s="24">
        <f t="shared" si="143"/>
        <v>0</v>
      </c>
      <c r="M975" s="21">
        <f t="shared" si="140"/>
        <v>121733.15999999997</v>
      </c>
    </row>
    <row r="976" spans="1:13" x14ac:dyDescent="0.2">
      <c r="A976" s="19">
        <v>971</v>
      </c>
      <c r="B976" s="20">
        <v>53500</v>
      </c>
      <c r="C976" s="21">
        <v>5000</v>
      </c>
      <c r="D976" s="21">
        <f>B976*[1]备注!$D$10</f>
        <v>5457</v>
      </c>
      <c r="E976" s="21">
        <f t="shared" si="141"/>
        <v>43043</v>
      </c>
      <c r="F976" s="22">
        <f t="shared" si="135"/>
        <v>0.3</v>
      </c>
      <c r="G976" s="22">
        <f t="shared" si="136"/>
        <v>2755</v>
      </c>
      <c r="H976" s="23">
        <f t="shared" si="137"/>
        <v>10157.9</v>
      </c>
      <c r="I976" s="20">
        <f t="shared" si="142"/>
        <v>-442000</v>
      </c>
      <c r="J976" s="22">
        <f t="shared" si="138"/>
        <v>0.03</v>
      </c>
      <c r="K976" s="22">
        <f t="shared" si="139"/>
        <v>0</v>
      </c>
      <c r="L976" s="24">
        <f t="shared" si="143"/>
        <v>0</v>
      </c>
      <c r="M976" s="21">
        <f t="shared" si="140"/>
        <v>121894.79999999999</v>
      </c>
    </row>
    <row r="977" spans="1:13" x14ac:dyDescent="0.2">
      <c r="A977" s="19">
        <v>972</v>
      </c>
      <c r="B977" s="20">
        <v>53550</v>
      </c>
      <c r="C977" s="21">
        <v>5000</v>
      </c>
      <c r="D977" s="21">
        <f>B977*[1]备注!$D$10</f>
        <v>5462.1</v>
      </c>
      <c r="E977" s="21">
        <f t="shared" si="141"/>
        <v>43087.9</v>
      </c>
      <c r="F977" s="22">
        <f t="shared" si="135"/>
        <v>0.3</v>
      </c>
      <c r="G977" s="22">
        <f t="shared" si="136"/>
        <v>2755</v>
      </c>
      <c r="H977" s="23">
        <f t="shared" si="137"/>
        <v>10171.370000000001</v>
      </c>
      <c r="I977" s="20">
        <f t="shared" si="142"/>
        <v>-442600</v>
      </c>
      <c r="J977" s="22">
        <f t="shared" si="138"/>
        <v>0.03</v>
      </c>
      <c r="K977" s="22">
        <f t="shared" si="139"/>
        <v>0</v>
      </c>
      <c r="L977" s="24">
        <f t="shared" si="143"/>
        <v>0</v>
      </c>
      <c r="M977" s="21">
        <f t="shared" si="140"/>
        <v>122056.44</v>
      </c>
    </row>
    <row r="978" spans="1:13" x14ac:dyDescent="0.2">
      <c r="A978" s="19">
        <v>973</v>
      </c>
      <c r="B978" s="20">
        <v>53600</v>
      </c>
      <c r="C978" s="21">
        <v>5000</v>
      </c>
      <c r="D978" s="21">
        <f>B978*[1]备注!$D$10</f>
        <v>5467.2000000000007</v>
      </c>
      <c r="E978" s="21">
        <f t="shared" si="141"/>
        <v>43132.800000000003</v>
      </c>
      <c r="F978" s="22">
        <f t="shared" si="135"/>
        <v>0.3</v>
      </c>
      <c r="G978" s="22">
        <f t="shared" si="136"/>
        <v>2755</v>
      </c>
      <c r="H978" s="23">
        <f t="shared" si="137"/>
        <v>10184.84</v>
      </c>
      <c r="I978" s="20">
        <f t="shared" si="142"/>
        <v>-443200</v>
      </c>
      <c r="J978" s="22">
        <f t="shared" si="138"/>
        <v>0.03</v>
      </c>
      <c r="K978" s="22">
        <f t="shared" si="139"/>
        <v>0</v>
      </c>
      <c r="L978" s="24">
        <f t="shared" si="143"/>
        <v>0</v>
      </c>
      <c r="M978" s="21">
        <f t="shared" si="140"/>
        <v>122218.08</v>
      </c>
    </row>
    <row r="979" spans="1:13" x14ac:dyDescent="0.2">
      <c r="A979" s="19">
        <v>974</v>
      </c>
      <c r="B979" s="20">
        <v>53650</v>
      </c>
      <c r="C979" s="21">
        <v>5000</v>
      </c>
      <c r="D979" s="21">
        <f>B979*[1]备注!$D$10</f>
        <v>5472.3</v>
      </c>
      <c r="E979" s="21">
        <f t="shared" si="141"/>
        <v>43177.7</v>
      </c>
      <c r="F979" s="22">
        <f t="shared" si="135"/>
        <v>0.3</v>
      </c>
      <c r="G979" s="22">
        <f t="shared" si="136"/>
        <v>2755</v>
      </c>
      <c r="H979" s="23">
        <f t="shared" si="137"/>
        <v>10198.31</v>
      </c>
      <c r="I979" s="20">
        <f t="shared" si="142"/>
        <v>-443800</v>
      </c>
      <c r="J979" s="22">
        <f t="shared" si="138"/>
        <v>0.03</v>
      </c>
      <c r="K979" s="22">
        <f t="shared" si="139"/>
        <v>0</v>
      </c>
      <c r="L979" s="24">
        <f t="shared" si="143"/>
        <v>0</v>
      </c>
      <c r="M979" s="21">
        <f t="shared" si="140"/>
        <v>122379.72</v>
      </c>
    </row>
    <row r="980" spans="1:13" x14ac:dyDescent="0.2">
      <c r="A980" s="19">
        <v>975</v>
      </c>
      <c r="B980" s="20">
        <v>53700</v>
      </c>
      <c r="C980" s="21">
        <v>5000</v>
      </c>
      <c r="D980" s="21">
        <f>B980*[1]备注!$D$10</f>
        <v>5477.4000000000005</v>
      </c>
      <c r="E980" s="21">
        <f t="shared" si="141"/>
        <v>43222.6</v>
      </c>
      <c r="F980" s="22">
        <f t="shared" si="135"/>
        <v>0.3</v>
      </c>
      <c r="G980" s="22">
        <f t="shared" si="136"/>
        <v>2755</v>
      </c>
      <c r="H980" s="23">
        <f t="shared" si="137"/>
        <v>10211.779999999999</v>
      </c>
      <c r="I980" s="20">
        <f t="shared" si="142"/>
        <v>-444400</v>
      </c>
      <c r="J980" s="22">
        <f t="shared" si="138"/>
        <v>0.03</v>
      </c>
      <c r="K980" s="22">
        <f t="shared" si="139"/>
        <v>0</v>
      </c>
      <c r="L980" s="24">
        <f t="shared" si="143"/>
        <v>0</v>
      </c>
      <c r="M980" s="21">
        <f t="shared" si="140"/>
        <v>122541.35999999999</v>
      </c>
    </row>
    <row r="981" spans="1:13" x14ac:dyDescent="0.2">
      <c r="A981" s="19">
        <v>976</v>
      </c>
      <c r="B981" s="20">
        <v>53750</v>
      </c>
      <c r="C981" s="21">
        <v>5000</v>
      </c>
      <c r="D981" s="21">
        <f>B981*[1]备注!$D$10</f>
        <v>5482.5</v>
      </c>
      <c r="E981" s="21">
        <f t="shared" si="141"/>
        <v>43267.5</v>
      </c>
      <c r="F981" s="22">
        <f t="shared" si="135"/>
        <v>0.3</v>
      </c>
      <c r="G981" s="22">
        <f t="shared" si="136"/>
        <v>2755</v>
      </c>
      <c r="H981" s="23">
        <f t="shared" si="137"/>
        <v>10225.25</v>
      </c>
      <c r="I981" s="20">
        <f t="shared" si="142"/>
        <v>-445000</v>
      </c>
      <c r="J981" s="22">
        <f t="shared" si="138"/>
        <v>0.03</v>
      </c>
      <c r="K981" s="22">
        <f t="shared" si="139"/>
        <v>0</v>
      </c>
      <c r="L981" s="24">
        <f t="shared" si="143"/>
        <v>0</v>
      </c>
      <c r="M981" s="21">
        <f t="shared" si="140"/>
        <v>122703</v>
      </c>
    </row>
    <row r="982" spans="1:13" x14ac:dyDescent="0.2">
      <c r="A982" s="19">
        <v>977</v>
      </c>
      <c r="B982" s="20">
        <v>53800</v>
      </c>
      <c r="C982" s="21">
        <v>5000</v>
      </c>
      <c r="D982" s="21">
        <f>B982*[1]备注!$D$10</f>
        <v>5487.6</v>
      </c>
      <c r="E982" s="21">
        <f t="shared" si="141"/>
        <v>43312.4</v>
      </c>
      <c r="F982" s="22">
        <f t="shared" si="135"/>
        <v>0.3</v>
      </c>
      <c r="G982" s="22">
        <f t="shared" si="136"/>
        <v>2755</v>
      </c>
      <c r="H982" s="23">
        <f t="shared" si="137"/>
        <v>10238.719999999999</v>
      </c>
      <c r="I982" s="20">
        <f t="shared" si="142"/>
        <v>-445600</v>
      </c>
      <c r="J982" s="22">
        <f t="shared" si="138"/>
        <v>0.03</v>
      </c>
      <c r="K982" s="22">
        <f t="shared" si="139"/>
        <v>0</v>
      </c>
      <c r="L982" s="24">
        <f t="shared" si="143"/>
        <v>0</v>
      </c>
      <c r="M982" s="21">
        <f t="shared" si="140"/>
        <v>122864.63999999998</v>
      </c>
    </row>
    <row r="983" spans="1:13" x14ac:dyDescent="0.2">
      <c r="A983" s="19">
        <v>978</v>
      </c>
      <c r="B983" s="20">
        <v>53850</v>
      </c>
      <c r="C983" s="21">
        <v>5000</v>
      </c>
      <c r="D983" s="21">
        <f>B983*[1]备注!$D$10</f>
        <v>5492.7000000000007</v>
      </c>
      <c r="E983" s="21">
        <f t="shared" si="141"/>
        <v>43357.3</v>
      </c>
      <c r="F983" s="22">
        <f t="shared" si="135"/>
        <v>0.3</v>
      </c>
      <c r="G983" s="22">
        <f t="shared" si="136"/>
        <v>2755</v>
      </c>
      <c r="H983" s="23">
        <f t="shared" si="137"/>
        <v>10252.19</v>
      </c>
      <c r="I983" s="20">
        <f t="shared" si="142"/>
        <v>-446200</v>
      </c>
      <c r="J983" s="22">
        <f t="shared" si="138"/>
        <v>0.03</v>
      </c>
      <c r="K983" s="22">
        <f t="shared" si="139"/>
        <v>0</v>
      </c>
      <c r="L983" s="24">
        <f t="shared" si="143"/>
        <v>0</v>
      </c>
      <c r="M983" s="21">
        <f t="shared" si="140"/>
        <v>123026.28</v>
      </c>
    </row>
    <row r="984" spans="1:13" x14ac:dyDescent="0.2">
      <c r="A984" s="19">
        <v>979</v>
      </c>
      <c r="B984" s="20">
        <v>53900</v>
      </c>
      <c r="C984" s="21">
        <v>5000</v>
      </c>
      <c r="D984" s="21">
        <f>B984*[1]备注!$D$10</f>
        <v>5497.8</v>
      </c>
      <c r="E984" s="21">
        <f t="shared" si="141"/>
        <v>43402.2</v>
      </c>
      <c r="F984" s="22">
        <f t="shared" si="135"/>
        <v>0.3</v>
      </c>
      <c r="G984" s="22">
        <f t="shared" si="136"/>
        <v>2755</v>
      </c>
      <c r="H984" s="23">
        <f t="shared" si="137"/>
        <v>10265.659999999998</v>
      </c>
      <c r="I984" s="20">
        <f t="shared" si="142"/>
        <v>-446800</v>
      </c>
      <c r="J984" s="22">
        <f t="shared" si="138"/>
        <v>0.03</v>
      </c>
      <c r="K984" s="22">
        <f t="shared" si="139"/>
        <v>0</v>
      </c>
      <c r="L984" s="24">
        <f t="shared" si="143"/>
        <v>0</v>
      </c>
      <c r="M984" s="21">
        <f t="shared" si="140"/>
        <v>123187.91999999998</v>
      </c>
    </row>
    <row r="985" spans="1:13" x14ac:dyDescent="0.2">
      <c r="A985" s="19">
        <v>980</v>
      </c>
      <c r="B985" s="20">
        <v>53950</v>
      </c>
      <c r="C985" s="21">
        <v>5000</v>
      </c>
      <c r="D985" s="21">
        <f>B985*[1]备注!$D$10</f>
        <v>5502.9000000000005</v>
      </c>
      <c r="E985" s="21">
        <f t="shared" si="141"/>
        <v>43447.1</v>
      </c>
      <c r="F985" s="22">
        <f t="shared" si="135"/>
        <v>0.3</v>
      </c>
      <c r="G985" s="22">
        <f t="shared" si="136"/>
        <v>2755</v>
      </c>
      <c r="H985" s="23">
        <f t="shared" si="137"/>
        <v>10279.129999999999</v>
      </c>
      <c r="I985" s="20">
        <f t="shared" si="142"/>
        <v>-447400</v>
      </c>
      <c r="J985" s="22">
        <f t="shared" si="138"/>
        <v>0.03</v>
      </c>
      <c r="K985" s="22">
        <f t="shared" si="139"/>
        <v>0</v>
      </c>
      <c r="L985" s="24">
        <f t="shared" si="143"/>
        <v>0</v>
      </c>
      <c r="M985" s="21">
        <f t="shared" si="140"/>
        <v>123349.56</v>
      </c>
    </row>
    <row r="986" spans="1:13" x14ac:dyDescent="0.2">
      <c r="A986" s="19">
        <v>981</v>
      </c>
      <c r="B986" s="20">
        <v>54000</v>
      </c>
      <c r="C986" s="21">
        <v>5000</v>
      </c>
      <c r="D986" s="21">
        <f>B986*[1]备注!$D$10</f>
        <v>5508</v>
      </c>
      <c r="E986" s="21">
        <f t="shared" si="141"/>
        <v>43492</v>
      </c>
      <c r="F986" s="22">
        <f t="shared" si="135"/>
        <v>0.3</v>
      </c>
      <c r="G986" s="22">
        <f t="shared" si="136"/>
        <v>2755</v>
      </c>
      <c r="H986" s="23">
        <f t="shared" si="137"/>
        <v>10292.6</v>
      </c>
      <c r="I986" s="20">
        <f t="shared" si="142"/>
        <v>-448000</v>
      </c>
      <c r="J986" s="22">
        <f t="shared" si="138"/>
        <v>0.03</v>
      </c>
      <c r="K986" s="22">
        <f t="shared" si="139"/>
        <v>0</v>
      </c>
      <c r="L986" s="24">
        <f t="shared" si="143"/>
        <v>0</v>
      </c>
      <c r="M986" s="21">
        <f t="shared" si="140"/>
        <v>123511.20000000001</v>
      </c>
    </row>
    <row r="987" spans="1:13" x14ac:dyDescent="0.2">
      <c r="A987" s="19">
        <v>982</v>
      </c>
      <c r="B987" s="20">
        <v>54050</v>
      </c>
      <c r="C987" s="21">
        <v>5000</v>
      </c>
      <c r="D987" s="21">
        <f>B987*[1]备注!$D$10</f>
        <v>5513.1</v>
      </c>
      <c r="E987" s="21">
        <f t="shared" si="141"/>
        <v>43536.9</v>
      </c>
      <c r="F987" s="22">
        <f t="shared" si="135"/>
        <v>0.3</v>
      </c>
      <c r="G987" s="22">
        <f t="shared" si="136"/>
        <v>2755</v>
      </c>
      <c r="H987" s="23">
        <f t="shared" si="137"/>
        <v>10306.07</v>
      </c>
      <c r="I987" s="20">
        <f t="shared" si="142"/>
        <v>-448600</v>
      </c>
      <c r="J987" s="22">
        <f t="shared" si="138"/>
        <v>0.03</v>
      </c>
      <c r="K987" s="22">
        <f t="shared" si="139"/>
        <v>0</v>
      </c>
      <c r="L987" s="24">
        <f t="shared" si="143"/>
        <v>0</v>
      </c>
      <c r="M987" s="21">
        <f t="shared" si="140"/>
        <v>123672.84</v>
      </c>
    </row>
    <row r="988" spans="1:13" x14ac:dyDescent="0.2">
      <c r="A988" s="19">
        <v>983</v>
      </c>
      <c r="B988" s="20">
        <v>54100</v>
      </c>
      <c r="C988" s="21">
        <v>5000</v>
      </c>
      <c r="D988" s="21">
        <f>B988*[1]备注!$D$10</f>
        <v>5518.2000000000007</v>
      </c>
      <c r="E988" s="21">
        <f t="shared" si="141"/>
        <v>43581.8</v>
      </c>
      <c r="F988" s="22">
        <f t="shared" si="135"/>
        <v>0.3</v>
      </c>
      <c r="G988" s="22">
        <f t="shared" si="136"/>
        <v>2755</v>
      </c>
      <c r="H988" s="23">
        <f t="shared" si="137"/>
        <v>10319.540000000001</v>
      </c>
      <c r="I988" s="20">
        <f t="shared" si="142"/>
        <v>-449200</v>
      </c>
      <c r="J988" s="22">
        <f t="shared" si="138"/>
        <v>0.03</v>
      </c>
      <c r="K988" s="22">
        <f t="shared" si="139"/>
        <v>0</v>
      </c>
      <c r="L988" s="24">
        <f t="shared" si="143"/>
        <v>0</v>
      </c>
      <c r="M988" s="21">
        <f t="shared" si="140"/>
        <v>123834.48000000001</v>
      </c>
    </row>
    <row r="989" spans="1:13" x14ac:dyDescent="0.2">
      <c r="A989" s="19">
        <v>984</v>
      </c>
      <c r="B989" s="20">
        <v>54150</v>
      </c>
      <c r="C989" s="21">
        <v>5000</v>
      </c>
      <c r="D989" s="21">
        <f>B989*[1]备注!$D$10</f>
        <v>5523.3</v>
      </c>
      <c r="E989" s="21">
        <f t="shared" si="141"/>
        <v>43626.7</v>
      </c>
      <c r="F989" s="22">
        <f t="shared" si="135"/>
        <v>0.3</v>
      </c>
      <c r="G989" s="22">
        <f t="shared" si="136"/>
        <v>2755</v>
      </c>
      <c r="H989" s="23">
        <f t="shared" si="137"/>
        <v>10333.009999999998</v>
      </c>
      <c r="I989" s="20">
        <f t="shared" si="142"/>
        <v>-449800</v>
      </c>
      <c r="J989" s="22">
        <f t="shared" si="138"/>
        <v>0.03</v>
      </c>
      <c r="K989" s="22">
        <f t="shared" si="139"/>
        <v>0</v>
      </c>
      <c r="L989" s="24">
        <f t="shared" si="143"/>
        <v>0</v>
      </c>
      <c r="M989" s="21">
        <f t="shared" si="140"/>
        <v>123996.11999999998</v>
      </c>
    </row>
    <row r="990" spans="1:13" x14ac:dyDescent="0.2">
      <c r="A990" s="19">
        <v>985</v>
      </c>
      <c r="B990" s="20">
        <v>54200</v>
      </c>
      <c r="C990" s="21">
        <v>5000</v>
      </c>
      <c r="D990" s="21">
        <f>B990*[1]备注!$D$10</f>
        <v>5528.4000000000005</v>
      </c>
      <c r="E990" s="21">
        <f t="shared" si="141"/>
        <v>43671.6</v>
      </c>
      <c r="F990" s="22">
        <f t="shared" si="135"/>
        <v>0.3</v>
      </c>
      <c r="G990" s="22">
        <f t="shared" si="136"/>
        <v>2755</v>
      </c>
      <c r="H990" s="23">
        <f t="shared" si="137"/>
        <v>10346.48</v>
      </c>
      <c r="I990" s="20">
        <f t="shared" si="142"/>
        <v>-450400</v>
      </c>
      <c r="J990" s="22">
        <f t="shared" si="138"/>
        <v>0.03</v>
      </c>
      <c r="K990" s="22">
        <f t="shared" si="139"/>
        <v>0</v>
      </c>
      <c r="L990" s="24">
        <f t="shared" si="143"/>
        <v>0</v>
      </c>
      <c r="M990" s="21">
        <f t="shared" si="140"/>
        <v>124157.75999999999</v>
      </c>
    </row>
    <row r="991" spans="1:13" x14ac:dyDescent="0.2">
      <c r="A991" s="19">
        <v>986</v>
      </c>
      <c r="B991" s="20">
        <v>54250</v>
      </c>
      <c r="C991" s="21">
        <v>5000</v>
      </c>
      <c r="D991" s="21">
        <f>B991*[1]备注!$D$10</f>
        <v>5533.5</v>
      </c>
      <c r="E991" s="21">
        <f t="shared" si="141"/>
        <v>43716.5</v>
      </c>
      <c r="F991" s="22">
        <f t="shared" si="135"/>
        <v>0.3</v>
      </c>
      <c r="G991" s="22">
        <f t="shared" si="136"/>
        <v>2755</v>
      </c>
      <c r="H991" s="23">
        <f t="shared" si="137"/>
        <v>10359.949999999999</v>
      </c>
      <c r="I991" s="20">
        <f t="shared" si="142"/>
        <v>-451000</v>
      </c>
      <c r="J991" s="22">
        <f t="shared" si="138"/>
        <v>0.03</v>
      </c>
      <c r="K991" s="22">
        <f t="shared" si="139"/>
        <v>0</v>
      </c>
      <c r="L991" s="24">
        <f t="shared" si="143"/>
        <v>0</v>
      </c>
      <c r="M991" s="21">
        <f t="shared" si="140"/>
        <v>124319.4</v>
      </c>
    </row>
    <row r="992" spans="1:13" x14ac:dyDescent="0.2">
      <c r="A992" s="19">
        <v>987</v>
      </c>
      <c r="B992" s="20">
        <v>54300</v>
      </c>
      <c r="C992" s="21">
        <v>5000</v>
      </c>
      <c r="D992" s="21">
        <f>B992*[1]备注!$D$10</f>
        <v>5538.6</v>
      </c>
      <c r="E992" s="21">
        <f t="shared" si="141"/>
        <v>43761.4</v>
      </c>
      <c r="F992" s="22">
        <f t="shared" si="135"/>
        <v>0.3</v>
      </c>
      <c r="G992" s="22">
        <f t="shared" si="136"/>
        <v>2755</v>
      </c>
      <c r="H992" s="23">
        <f t="shared" si="137"/>
        <v>10373.42</v>
      </c>
      <c r="I992" s="20">
        <f t="shared" si="142"/>
        <v>-451600</v>
      </c>
      <c r="J992" s="22">
        <f t="shared" si="138"/>
        <v>0.03</v>
      </c>
      <c r="K992" s="22">
        <f t="shared" si="139"/>
        <v>0</v>
      </c>
      <c r="L992" s="24">
        <f t="shared" si="143"/>
        <v>0</v>
      </c>
      <c r="M992" s="21">
        <f t="shared" si="140"/>
        <v>124481.04000000001</v>
      </c>
    </row>
    <row r="993" spans="1:13" x14ac:dyDescent="0.2">
      <c r="A993" s="19">
        <v>988</v>
      </c>
      <c r="B993" s="20">
        <v>54350</v>
      </c>
      <c r="C993" s="21">
        <v>5000</v>
      </c>
      <c r="D993" s="21">
        <f>B993*[1]备注!$D$10</f>
        <v>5543.7000000000007</v>
      </c>
      <c r="E993" s="21">
        <f t="shared" si="141"/>
        <v>43806.3</v>
      </c>
      <c r="F993" s="22">
        <f t="shared" si="135"/>
        <v>0.3</v>
      </c>
      <c r="G993" s="22">
        <f t="shared" si="136"/>
        <v>2755</v>
      </c>
      <c r="H993" s="23">
        <f t="shared" si="137"/>
        <v>10386.890000000001</v>
      </c>
      <c r="I993" s="20">
        <f t="shared" si="142"/>
        <v>-452200</v>
      </c>
      <c r="J993" s="22">
        <f t="shared" si="138"/>
        <v>0.03</v>
      </c>
      <c r="K993" s="22">
        <f t="shared" si="139"/>
        <v>0</v>
      </c>
      <c r="L993" s="24">
        <f t="shared" si="143"/>
        <v>0</v>
      </c>
      <c r="M993" s="21">
        <f t="shared" si="140"/>
        <v>124642.68000000002</v>
      </c>
    </row>
    <row r="994" spans="1:13" x14ac:dyDescent="0.2">
      <c r="A994" s="19">
        <v>989</v>
      </c>
      <c r="B994" s="20">
        <v>54400</v>
      </c>
      <c r="C994" s="21">
        <v>5000</v>
      </c>
      <c r="D994" s="21">
        <f>B994*[1]备注!$D$10</f>
        <v>5548.8</v>
      </c>
      <c r="E994" s="21">
        <f t="shared" si="141"/>
        <v>43851.199999999997</v>
      </c>
      <c r="F994" s="22">
        <f t="shared" si="135"/>
        <v>0.3</v>
      </c>
      <c r="G994" s="22">
        <f t="shared" si="136"/>
        <v>2755</v>
      </c>
      <c r="H994" s="23">
        <f t="shared" si="137"/>
        <v>10400.359999999999</v>
      </c>
      <c r="I994" s="20">
        <f t="shared" si="142"/>
        <v>-452800</v>
      </c>
      <c r="J994" s="22">
        <f t="shared" si="138"/>
        <v>0.03</v>
      </c>
      <c r="K994" s="22">
        <f t="shared" si="139"/>
        <v>0</v>
      </c>
      <c r="L994" s="24">
        <f t="shared" si="143"/>
        <v>0</v>
      </c>
      <c r="M994" s="21">
        <f t="shared" si="140"/>
        <v>124804.31999999998</v>
      </c>
    </row>
    <row r="995" spans="1:13" x14ac:dyDescent="0.2">
      <c r="A995" s="19">
        <v>990</v>
      </c>
      <c r="B995" s="20">
        <v>54450</v>
      </c>
      <c r="C995" s="21">
        <v>5000</v>
      </c>
      <c r="D995" s="21">
        <f>B995*[1]备注!$D$10</f>
        <v>5553.9000000000005</v>
      </c>
      <c r="E995" s="21">
        <f t="shared" si="141"/>
        <v>43896.1</v>
      </c>
      <c r="F995" s="22">
        <f t="shared" si="135"/>
        <v>0.3</v>
      </c>
      <c r="G995" s="22">
        <f t="shared" si="136"/>
        <v>2755</v>
      </c>
      <c r="H995" s="23">
        <f t="shared" si="137"/>
        <v>10413.83</v>
      </c>
      <c r="I995" s="20">
        <f t="shared" si="142"/>
        <v>-453400</v>
      </c>
      <c r="J995" s="22">
        <f t="shared" si="138"/>
        <v>0.03</v>
      </c>
      <c r="K995" s="22">
        <f t="shared" si="139"/>
        <v>0</v>
      </c>
      <c r="L995" s="24">
        <f t="shared" si="143"/>
        <v>0</v>
      </c>
      <c r="M995" s="21">
        <f t="shared" si="140"/>
        <v>124965.95999999999</v>
      </c>
    </row>
    <row r="996" spans="1:13" x14ac:dyDescent="0.2">
      <c r="A996" s="19">
        <v>991</v>
      </c>
      <c r="B996" s="20">
        <v>54500</v>
      </c>
      <c r="C996" s="21">
        <v>5000</v>
      </c>
      <c r="D996" s="21">
        <f>B996*[1]备注!$D$10</f>
        <v>5559</v>
      </c>
      <c r="E996" s="21">
        <f t="shared" si="141"/>
        <v>43941</v>
      </c>
      <c r="F996" s="22">
        <f t="shared" si="135"/>
        <v>0.3</v>
      </c>
      <c r="G996" s="22">
        <f t="shared" si="136"/>
        <v>2755</v>
      </c>
      <c r="H996" s="23">
        <f t="shared" si="137"/>
        <v>10427.299999999999</v>
      </c>
      <c r="I996" s="20">
        <f t="shared" si="142"/>
        <v>-454000</v>
      </c>
      <c r="J996" s="22">
        <f t="shared" si="138"/>
        <v>0.03</v>
      </c>
      <c r="K996" s="22">
        <f t="shared" si="139"/>
        <v>0</v>
      </c>
      <c r="L996" s="24">
        <f t="shared" si="143"/>
        <v>0</v>
      </c>
      <c r="M996" s="21">
        <f t="shared" si="140"/>
        <v>125127.59999999999</v>
      </c>
    </row>
    <row r="997" spans="1:13" x14ac:dyDescent="0.2">
      <c r="A997" s="19">
        <v>992</v>
      </c>
      <c r="B997" s="20">
        <v>54550</v>
      </c>
      <c r="C997" s="21">
        <v>5000</v>
      </c>
      <c r="D997" s="21">
        <f>B997*[1]备注!$D$10</f>
        <v>5564.1</v>
      </c>
      <c r="E997" s="21">
        <f t="shared" si="141"/>
        <v>43985.9</v>
      </c>
      <c r="F997" s="22">
        <f t="shared" si="135"/>
        <v>0.3</v>
      </c>
      <c r="G997" s="22">
        <f t="shared" si="136"/>
        <v>2755</v>
      </c>
      <c r="H997" s="23">
        <f t="shared" si="137"/>
        <v>10440.77</v>
      </c>
      <c r="I997" s="20">
        <f t="shared" si="142"/>
        <v>-454600</v>
      </c>
      <c r="J997" s="22">
        <f t="shared" si="138"/>
        <v>0.03</v>
      </c>
      <c r="K997" s="22">
        <f t="shared" si="139"/>
        <v>0</v>
      </c>
      <c r="L997" s="24">
        <f t="shared" si="143"/>
        <v>0</v>
      </c>
      <c r="M997" s="21">
        <f t="shared" si="140"/>
        <v>125289.24</v>
      </c>
    </row>
    <row r="998" spans="1:13" x14ac:dyDescent="0.2">
      <c r="A998" s="19">
        <v>993</v>
      </c>
      <c r="B998" s="20">
        <v>54600</v>
      </c>
      <c r="C998" s="21">
        <v>5000</v>
      </c>
      <c r="D998" s="21">
        <f>B998*[1]备注!$D$10</f>
        <v>5569.2000000000007</v>
      </c>
      <c r="E998" s="21">
        <f t="shared" si="141"/>
        <v>44030.8</v>
      </c>
      <c r="F998" s="22">
        <f t="shared" si="135"/>
        <v>0.3</v>
      </c>
      <c r="G998" s="22">
        <f t="shared" si="136"/>
        <v>2755</v>
      </c>
      <c r="H998" s="23">
        <f t="shared" si="137"/>
        <v>10454.24</v>
      </c>
      <c r="I998" s="20">
        <f t="shared" si="142"/>
        <v>-455200</v>
      </c>
      <c r="J998" s="22">
        <f t="shared" si="138"/>
        <v>0.03</v>
      </c>
      <c r="K998" s="22">
        <f t="shared" si="139"/>
        <v>0</v>
      </c>
      <c r="L998" s="24">
        <f t="shared" si="143"/>
        <v>0</v>
      </c>
      <c r="M998" s="21">
        <f t="shared" si="140"/>
        <v>125450.88</v>
      </c>
    </row>
    <row r="999" spans="1:13" x14ac:dyDescent="0.2">
      <c r="A999" s="19">
        <v>994</v>
      </c>
      <c r="B999" s="20">
        <v>54650</v>
      </c>
      <c r="C999" s="21">
        <v>5000</v>
      </c>
      <c r="D999" s="21">
        <f>B999*[1]备注!$D$10</f>
        <v>5574.3</v>
      </c>
      <c r="E999" s="21">
        <f t="shared" si="141"/>
        <v>44075.7</v>
      </c>
      <c r="F999" s="22">
        <f t="shared" si="135"/>
        <v>0.3</v>
      </c>
      <c r="G999" s="22">
        <f t="shared" si="136"/>
        <v>2755</v>
      </c>
      <c r="H999" s="23">
        <f t="shared" si="137"/>
        <v>10467.709999999999</v>
      </c>
      <c r="I999" s="20">
        <f t="shared" si="142"/>
        <v>-455800</v>
      </c>
      <c r="J999" s="22">
        <f t="shared" si="138"/>
        <v>0.03</v>
      </c>
      <c r="K999" s="22">
        <f t="shared" si="139"/>
        <v>0</v>
      </c>
      <c r="L999" s="24">
        <f t="shared" si="143"/>
        <v>0</v>
      </c>
      <c r="M999" s="21">
        <f t="shared" si="140"/>
        <v>125612.51999999999</v>
      </c>
    </row>
    <row r="1000" spans="1:13" x14ac:dyDescent="0.2">
      <c r="A1000" s="19">
        <v>995</v>
      </c>
      <c r="B1000" s="20">
        <v>54700</v>
      </c>
      <c r="C1000" s="21">
        <v>5000</v>
      </c>
      <c r="D1000" s="21">
        <f>B1000*[1]备注!$D$10</f>
        <v>5579.4000000000005</v>
      </c>
      <c r="E1000" s="21">
        <f t="shared" si="141"/>
        <v>44120.6</v>
      </c>
      <c r="F1000" s="22">
        <f t="shared" si="135"/>
        <v>0.3</v>
      </c>
      <c r="G1000" s="22">
        <f t="shared" si="136"/>
        <v>2755</v>
      </c>
      <c r="H1000" s="23">
        <f t="shared" si="137"/>
        <v>10481.179999999998</v>
      </c>
      <c r="I1000" s="20">
        <f t="shared" si="142"/>
        <v>-456400</v>
      </c>
      <c r="J1000" s="22">
        <f t="shared" si="138"/>
        <v>0.03</v>
      </c>
      <c r="K1000" s="22">
        <f t="shared" si="139"/>
        <v>0</v>
      </c>
      <c r="L1000" s="24">
        <f t="shared" si="143"/>
        <v>0</v>
      </c>
      <c r="M1000" s="21">
        <f t="shared" si="140"/>
        <v>125774.15999999997</v>
      </c>
    </row>
    <row r="1001" spans="1:13" x14ac:dyDescent="0.2">
      <c r="A1001" s="19">
        <v>996</v>
      </c>
      <c r="B1001" s="20">
        <v>54750</v>
      </c>
      <c r="C1001" s="21">
        <v>5000</v>
      </c>
      <c r="D1001" s="21">
        <f>B1001*[1]备注!$D$10</f>
        <v>5584.5</v>
      </c>
      <c r="E1001" s="21">
        <f t="shared" si="141"/>
        <v>44165.5</v>
      </c>
      <c r="F1001" s="22">
        <f t="shared" si="135"/>
        <v>0.3</v>
      </c>
      <c r="G1001" s="22">
        <f t="shared" si="136"/>
        <v>2755</v>
      </c>
      <c r="H1001" s="23">
        <f t="shared" si="137"/>
        <v>10494.65</v>
      </c>
      <c r="I1001" s="20">
        <f t="shared" si="142"/>
        <v>-457000</v>
      </c>
      <c r="J1001" s="22">
        <f t="shared" si="138"/>
        <v>0.03</v>
      </c>
      <c r="K1001" s="22">
        <f t="shared" si="139"/>
        <v>0</v>
      </c>
      <c r="L1001" s="24">
        <f t="shared" si="143"/>
        <v>0</v>
      </c>
      <c r="M1001" s="21">
        <f t="shared" si="140"/>
        <v>125935.79999999999</v>
      </c>
    </row>
    <row r="1002" spans="1:13" x14ac:dyDescent="0.2">
      <c r="A1002" s="19">
        <v>997</v>
      </c>
      <c r="B1002" s="20">
        <v>54800</v>
      </c>
      <c r="C1002" s="21">
        <v>5000</v>
      </c>
      <c r="D1002" s="21">
        <f>B1002*[1]备注!$D$10</f>
        <v>5589.6</v>
      </c>
      <c r="E1002" s="21">
        <f t="shared" si="141"/>
        <v>44210.400000000001</v>
      </c>
      <c r="F1002" s="22">
        <f t="shared" si="135"/>
        <v>0.3</v>
      </c>
      <c r="G1002" s="22">
        <f t="shared" si="136"/>
        <v>2755</v>
      </c>
      <c r="H1002" s="23">
        <f t="shared" si="137"/>
        <v>10508.12</v>
      </c>
      <c r="I1002" s="20">
        <f t="shared" si="142"/>
        <v>-457600</v>
      </c>
      <c r="J1002" s="22">
        <f t="shared" si="138"/>
        <v>0.03</v>
      </c>
      <c r="K1002" s="22">
        <f t="shared" si="139"/>
        <v>0</v>
      </c>
      <c r="L1002" s="24">
        <f t="shared" si="143"/>
        <v>0</v>
      </c>
      <c r="M1002" s="21">
        <f t="shared" si="140"/>
        <v>126097.44</v>
      </c>
    </row>
    <row r="1003" spans="1:13" x14ac:dyDescent="0.2">
      <c r="A1003" s="19">
        <v>998</v>
      </c>
      <c r="B1003" s="20">
        <v>54850</v>
      </c>
      <c r="C1003" s="21">
        <v>5000</v>
      </c>
      <c r="D1003" s="21">
        <f>B1003*[1]备注!$D$10</f>
        <v>5594.7000000000007</v>
      </c>
      <c r="E1003" s="21">
        <f t="shared" si="141"/>
        <v>44255.3</v>
      </c>
      <c r="F1003" s="22">
        <f t="shared" si="135"/>
        <v>0.3</v>
      </c>
      <c r="G1003" s="22">
        <f t="shared" si="136"/>
        <v>2755</v>
      </c>
      <c r="H1003" s="23">
        <f t="shared" si="137"/>
        <v>10521.59</v>
      </c>
      <c r="I1003" s="20">
        <f t="shared" si="142"/>
        <v>-458200</v>
      </c>
      <c r="J1003" s="22">
        <f t="shared" si="138"/>
        <v>0.03</v>
      </c>
      <c r="K1003" s="22">
        <f t="shared" si="139"/>
        <v>0</v>
      </c>
      <c r="L1003" s="24">
        <f t="shared" si="143"/>
        <v>0</v>
      </c>
      <c r="M1003" s="21">
        <f t="shared" si="140"/>
        <v>126259.08</v>
      </c>
    </row>
    <row r="1004" spans="1:13" x14ac:dyDescent="0.2">
      <c r="A1004" s="19">
        <v>999</v>
      </c>
      <c r="B1004" s="20">
        <v>54900</v>
      </c>
      <c r="C1004" s="21">
        <v>5000</v>
      </c>
      <c r="D1004" s="21">
        <f>B1004*[1]备注!$D$10</f>
        <v>5599.8</v>
      </c>
      <c r="E1004" s="21">
        <f t="shared" si="141"/>
        <v>44300.2</v>
      </c>
      <c r="F1004" s="22">
        <f t="shared" si="135"/>
        <v>0.3</v>
      </c>
      <c r="G1004" s="22">
        <f t="shared" si="136"/>
        <v>2755</v>
      </c>
      <c r="H1004" s="23">
        <f t="shared" si="137"/>
        <v>10535.06</v>
      </c>
      <c r="I1004" s="20">
        <f t="shared" si="142"/>
        <v>-458800</v>
      </c>
      <c r="J1004" s="22">
        <f t="shared" si="138"/>
        <v>0.03</v>
      </c>
      <c r="K1004" s="22">
        <f t="shared" si="139"/>
        <v>0</v>
      </c>
      <c r="L1004" s="24">
        <f t="shared" si="143"/>
        <v>0</v>
      </c>
      <c r="M1004" s="21">
        <f t="shared" si="140"/>
        <v>126420.72</v>
      </c>
    </row>
    <row r="1005" spans="1:13" x14ac:dyDescent="0.2">
      <c r="A1005" s="19">
        <v>1000</v>
      </c>
      <c r="B1005" s="20">
        <v>54950</v>
      </c>
      <c r="C1005" s="21">
        <v>5000</v>
      </c>
      <c r="D1005" s="21">
        <f>B1005*[1]备注!$D$10</f>
        <v>5604.9000000000005</v>
      </c>
      <c r="E1005" s="21">
        <f t="shared" si="141"/>
        <v>44345.1</v>
      </c>
      <c r="F1005" s="22">
        <f t="shared" si="135"/>
        <v>0.3</v>
      </c>
      <c r="G1005" s="22">
        <f t="shared" si="136"/>
        <v>2755</v>
      </c>
      <c r="H1005" s="23">
        <f t="shared" si="137"/>
        <v>10548.529999999999</v>
      </c>
      <c r="I1005" s="20">
        <f t="shared" si="142"/>
        <v>-459400</v>
      </c>
      <c r="J1005" s="22">
        <f t="shared" si="138"/>
        <v>0.03</v>
      </c>
      <c r="K1005" s="22">
        <f t="shared" si="139"/>
        <v>0</v>
      </c>
      <c r="L1005" s="24">
        <f t="shared" si="143"/>
        <v>0</v>
      </c>
      <c r="M1005" s="21">
        <f t="shared" si="140"/>
        <v>126582.35999999999</v>
      </c>
    </row>
    <row r="1006" spans="1:13" x14ac:dyDescent="0.2">
      <c r="A1006" s="19">
        <v>1001</v>
      </c>
      <c r="B1006" s="20">
        <v>55000</v>
      </c>
      <c r="C1006" s="21">
        <v>5000</v>
      </c>
      <c r="D1006" s="21">
        <f>B1006*[1]备注!$D$10</f>
        <v>5610</v>
      </c>
      <c r="E1006" s="21">
        <f t="shared" si="141"/>
        <v>44390</v>
      </c>
      <c r="F1006" s="22">
        <f t="shared" si="135"/>
        <v>0.3</v>
      </c>
      <c r="G1006" s="22">
        <f t="shared" si="136"/>
        <v>2755</v>
      </c>
      <c r="H1006" s="23">
        <f t="shared" si="137"/>
        <v>10562</v>
      </c>
      <c r="I1006" s="20">
        <f t="shared" si="142"/>
        <v>-460000</v>
      </c>
      <c r="J1006" s="22">
        <f t="shared" si="138"/>
        <v>0.03</v>
      </c>
      <c r="K1006" s="22">
        <f t="shared" si="139"/>
        <v>0</v>
      </c>
      <c r="L1006" s="24">
        <f t="shared" si="143"/>
        <v>0</v>
      </c>
      <c r="M1006" s="21">
        <f t="shared" si="140"/>
        <v>126744</v>
      </c>
    </row>
    <row r="1007" spans="1:13" x14ac:dyDescent="0.2">
      <c r="A1007" s="19">
        <v>1002</v>
      </c>
      <c r="B1007" s="20">
        <v>55050</v>
      </c>
      <c r="C1007" s="21">
        <v>5000</v>
      </c>
      <c r="D1007" s="21">
        <f>B1007*[1]备注!$D$10</f>
        <v>5615.1</v>
      </c>
      <c r="E1007" s="21">
        <f t="shared" si="141"/>
        <v>44434.9</v>
      </c>
      <c r="F1007" s="22">
        <f t="shared" si="135"/>
        <v>0.3</v>
      </c>
      <c r="G1007" s="22">
        <f t="shared" si="136"/>
        <v>2755</v>
      </c>
      <c r="H1007" s="23">
        <f t="shared" si="137"/>
        <v>10575.47</v>
      </c>
      <c r="I1007" s="20">
        <f t="shared" si="142"/>
        <v>-460600</v>
      </c>
      <c r="J1007" s="22">
        <f t="shared" si="138"/>
        <v>0.03</v>
      </c>
      <c r="K1007" s="22">
        <f t="shared" si="139"/>
        <v>0</v>
      </c>
      <c r="L1007" s="24">
        <f t="shared" si="143"/>
        <v>0</v>
      </c>
      <c r="M1007" s="21">
        <f t="shared" si="140"/>
        <v>126905.63999999998</v>
      </c>
    </row>
    <row r="1008" spans="1:13" x14ac:dyDescent="0.2">
      <c r="A1008" s="19">
        <v>1003</v>
      </c>
      <c r="B1008" s="20">
        <v>55100</v>
      </c>
      <c r="C1008" s="21">
        <v>5000</v>
      </c>
      <c r="D1008" s="21">
        <f>B1008*[1]备注!$D$10</f>
        <v>5620.2000000000007</v>
      </c>
      <c r="E1008" s="21">
        <f t="shared" si="141"/>
        <v>44479.8</v>
      </c>
      <c r="F1008" s="22">
        <f t="shared" si="135"/>
        <v>0.3</v>
      </c>
      <c r="G1008" s="22">
        <f t="shared" si="136"/>
        <v>2755</v>
      </c>
      <c r="H1008" s="23">
        <f t="shared" si="137"/>
        <v>10588.94</v>
      </c>
      <c r="I1008" s="20">
        <f t="shared" si="142"/>
        <v>-461200</v>
      </c>
      <c r="J1008" s="22">
        <f t="shared" si="138"/>
        <v>0.03</v>
      </c>
      <c r="K1008" s="22">
        <f t="shared" si="139"/>
        <v>0</v>
      </c>
      <c r="L1008" s="24">
        <f t="shared" si="143"/>
        <v>0</v>
      </c>
      <c r="M1008" s="21">
        <f t="shared" si="140"/>
        <v>127067.28</v>
      </c>
    </row>
    <row r="1009" spans="1:13" x14ac:dyDescent="0.2">
      <c r="A1009" s="19">
        <v>1004</v>
      </c>
      <c r="B1009" s="20">
        <v>55150</v>
      </c>
      <c r="C1009" s="21">
        <v>5000</v>
      </c>
      <c r="D1009" s="21">
        <f>B1009*[1]备注!$D$10</f>
        <v>5625.3</v>
      </c>
      <c r="E1009" s="21">
        <f t="shared" si="141"/>
        <v>44524.7</v>
      </c>
      <c r="F1009" s="22">
        <f t="shared" si="135"/>
        <v>0.3</v>
      </c>
      <c r="G1009" s="22">
        <f t="shared" si="136"/>
        <v>2755</v>
      </c>
      <c r="H1009" s="23">
        <f t="shared" si="137"/>
        <v>10602.409999999998</v>
      </c>
      <c r="I1009" s="20">
        <f t="shared" si="142"/>
        <v>-461800</v>
      </c>
      <c r="J1009" s="22">
        <f t="shared" si="138"/>
        <v>0.03</v>
      </c>
      <c r="K1009" s="22">
        <f t="shared" si="139"/>
        <v>0</v>
      </c>
      <c r="L1009" s="24">
        <f t="shared" si="143"/>
        <v>0</v>
      </c>
      <c r="M1009" s="21">
        <f t="shared" si="140"/>
        <v>127228.91999999998</v>
      </c>
    </row>
    <row r="1010" spans="1:13" x14ac:dyDescent="0.2">
      <c r="A1010" s="19">
        <v>1005</v>
      </c>
      <c r="B1010" s="20">
        <v>55200</v>
      </c>
      <c r="C1010" s="21">
        <v>5000</v>
      </c>
      <c r="D1010" s="21">
        <f>B1010*[1]备注!$D$10</f>
        <v>5630.4000000000005</v>
      </c>
      <c r="E1010" s="21">
        <f t="shared" si="141"/>
        <v>44569.599999999999</v>
      </c>
      <c r="F1010" s="22">
        <f t="shared" si="135"/>
        <v>0.3</v>
      </c>
      <c r="G1010" s="22">
        <f t="shared" si="136"/>
        <v>2755</v>
      </c>
      <c r="H1010" s="23">
        <f t="shared" si="137"/>
        <v>10615.88</v>
      </c>
      <c r="I1010" s="20">
        <f t="shared" si="142"/>
        <v>-462400</v>
      </c>
      <c r="J1010" s="22">
        <f t="shared" si="138"/>
        <v>0.03</v>
      </c>
      <c r="K1010" s="22">
        <f t="shared" si="139"/>
        <v>0</v>
      </c>
      <c r="L1010" s="24">
        <f t="shared" si="143"/>
        <v>0</v>
      </c>
      <c r="M1010" s="21">
        <f t="shared" si="140"/>
        <v>127390.56</v>
      </c>
    </row>
    <row r="1011" spans="1:13" x14ac:dyDescent="0.2">
      <c r="A1011" s="19">
        <v>1006</v>
      </c>
      <c r="B1011" s="20">
        <v>55250</v>
      </c>
      <c r="C1011" s="21">
        <v>5000</v>
      </c>
      <c r="D1011" s="21">
        <f>B1011*[1]备注!$D$10</f>
        <v>5635.5</v>
      </c>
      <c r="E1011" s="21">
        <f t="shared" si="141"/>
        <v>44614.5</v>
      </c>
      <c r="F1011" s="22">
        <f t="shared" si="135"/>
        <v>0.3</v>
      </c>
      <c r="G1011" s="22">
        <f t="shared" si="136"/>
        <v>2755</v>
      </c>
      <c r="H1011" s="23">
        <f t="shared" si="137"/>
        <v>10629.35</v>
      </c>
      <c r="I1011" s="20">
        <f t="shared" si="142"/>
        <v>-463000</v>
      </c>
      <c r="J1011" s="22">
        <f t="shared" si="138"/>
        <v>0.03</v>
      </c>
      <c r="K1011" s="22">
        <f t="shared" si="139"/>
        <v>0</v>
      </c>
      <c r="L1011" s="24">
        <f t="shared" si="143"/>
        <v>0</v>
      </c>
      <c r="M1011" s="21">
        <f t="shared" si="140"/>
        <v>127552.20000000001</v>
      </c>
    </row>
    <row r="1012" spans="1:13" x14ac:dyDescent="0.2">
      <c r="A1012" s="19">
        <v>1007</v>
      </c>
      <c r="B1012" s="20">
        <v>55300</v>
      </c>
      <c r="C1012" s="21">
        <v>5000</v>
      </c>
      <c r="D1012" s="21">
        <f>B1012*[1]备注!$D$10</f>
        <v>5640.6</v>
      </c>
      <c r="E1012" s="21">
        <f t="shared" si="141"/>
        <v>44659.4</v>
      </c>
      <c r="F1012" s="22">
        <f t="shared" si="135"/>
        <v>0.3</v>
      </c>
      <c r="G1012" s="22">
        <f t="shared" si="136"/>
        <v>2755</v>
      </c>
      <c r="H1012" s="23">
        <f t="shared" si="137"/>
        <v>10642.82</v>
      </c>
      <c r="I1012" s="20">
        <f t="shared" si="142"/>
        <v>-463600</v>
      </c>
      <c r="J1012" s="22">
        <f t="shared" si="138"/>
        <v>0.03</v>
      </c>
      <c r="K1012" s="22">
        <f t="shared" si="139"/>
        <v>0</v>
      </c>
      <c r="L1012" s="24">
        <f t="shared" si="143"/>
        <v>0</v>
      </c>
      <c r="M1012" s="21">
        <f t="shared" si="140"/>
        <v>127713.84</v>
      </c>
    </row>
    <row r="1013" spans="1:13" x14ac:dyDescent="0.2">
      <c r="A1013" s="19">
        <v>1008</v>
      </c>
      <c r="B1013" s="20">
        <v>55350</v>
      </c>
      <c r="C1013" s="21">
        <v>5000</v>
      </c>
      <c r="D1013" s="21">
        <f>B1013*[1]备注!$D$10</f>
        <v>5645.7000000000007</v>
      </c>
      <c r="E1013" s="21">
        <f t="shared" si="141"/>
        <v>44704.3</v>
      </c>
      <c r="F1013" s="22">
        <f t="shared" si="135"/>
        <v>0.3</v>
      </c>
      <c r="G1013" s="22">
        <f t="shared" si="136"/>
        <v>2755</v>
      </c>
      <c r="H1013" s="23">
        <f t="shared" si="137"/>
        <v>10656.29</v>
      </c>
      <c r="I1013" s="20">
        <f t="shared" si="142"/>
        <v>-464200</v>
      </c>
      <c r="J1013" s="22">
        <f t="shared" si="138"/>
        <v>0.03</v>
      </c>
      <c r="K1013" s="22">
        <f t="shared" si="139"/>
        <v>0</v>
      </c>
      <c r="L1013" s="24">
        <f t="shared" si="143"/>
        <v>0</v>
      </c>
      <c r="M1013" s="21">
        <f t="shared" si="140"/>
        <v>127875.48000000001</v>
      </c>
    </row>
    <row r="1014" spans="1:13" x14ac:dyDescent="0.2">
      <c r="A1014" s="19">
        <v>1009</v>
      </c>
      <c r="B1014" s="20">
        <v>55400</v>
      </c>
      <c r="C1014" s="21">
        <v>5000</v>
      </c>
      <c r="D1014" s="21">
        <f>B1014*[1]备注!$D$10</f>
        <v>5650.8</v>
      </c>
      <c r="E1014" s="21">
        <f t="shared" si="141"/>
        <v>44749.2</v>
      </c>
      <c r="F1014" s="22">
        <f t="shared" si="135"/>
        <v>0.3</v>
      </c>
      <c r="G1014" s="22">
        <f t="shared" si="136"/>
        <v>2755</v>
      </c>
      <c r="H1014" s="23">
        <f t="shared" si="137"/>
        <v>10669.759999999998</v>
      </c>
      <c r="I1014" s="20">
        <f t="shared" si="142"/>
        <v>-464800</v>
      </c>
      <c r="J1014" s="22">
        <f t="shared" si="138"/>
        <v>0.03</v>
      </c>
      <c r="K1014" s="22">
        <f t="shared" si="139"/>
        <v>0</v>
      </c>
      <c r="L1014" s="24">
        <f t="shared" si="143"/>
        <v>0</v>
      </c>
      <c r="M1014" s="21">
        <f t="shared" si="140"/>
        <v>128037.11999999998</v>
      </c>
    </row>
    <row r="1015" spans="1:13" x14ac:dyDescent="0.2">
      <c r="A1015" s="19">
        <v>1010</v>
      </c>
      <c r="B1015" s="20">
        <v>55450</v>
      </c>
      <c r="C1015" s="21">
        <v>5000</v>
      </c>
      <c r="D1015" s="21">
        <f>B1015*[1]备注!$D$10</f>
        <v>5655.9000000000005</v>
      </c>
      <c r="E1015" s="21">
        <f t="shared" si="141"/>
        <v>44794.1</v>
      </c>
      <c r="F1015" s="22">
        <f t="shared" si="135"/>
        <v>0.3</v>
      </c>
      <c r="G1015" s="22">
        <f t="shared" si="136"/>
        <v>2755</v>
      </c>
      <c r="H1015" s="23">
        <f t="shared" si="137"/>
        <v>10683.23</v>
      </c>
      <c r="I1015" s="20">
        <f t="shared" si="142"/>
        <v>-465400</v>
      </c>
      <c r="J1015" s="22">
        <f t="shared" si="138"/>
        <v>0.03</v>
      </c>
      <c r="K1015" s="22">
        <f t="shared" si="139"/>
        <v>0</v>
      </c>
      <c r="L1015" s="24">
        <f t="shared" si="143"/>
        <v>0</v>
      </c>
      <c r="M1015" s="21">
        <f t="shared" si="140"/>
        <v>128198.76</v>
      </c>
    </row>
    <row r="1016" spans="1:13" x14ac:dyDescent="0.2">
      <c r="A1016" s="19">
        <v>1011</v>
      </c>
      <c r="B1016" s="20">
        <v>55500</v>
      </c>
      <c r="C1016" s="21">
        <v>5000</v>
      </c>
      <c r="D1016" s="21">
        <f>B1016*[1]备注!$D$10</f>
        <v>5661</v>
      </c>
      <c r="E1016" s="21">
        <f t="shared" si="141"/>
        <v>44839</v>
      </c>
      <c r="F1016" s="22">
        <f t="shared" si="135"/>
        <v>0.3</v>
      </c>
      <c r="G1016" s="22">
        <f t="shared" si="136"/>
        <v>2755</v>
      </c>
      <c r="H1016" s="23">
        <f t="shared" si="137"/>
        <v>10696.699999999999</v>
      </c>
      <c r="I1016" s="20">
        <f t="shared" si="142"/>
        <v>-466000</v>
      </c>
      <c r="J1016" s="22">
        <f t="shared" si="138"/>
        <v>0.03</v>
      </c>
      <c r="K1016" s="22">
        <f t="shared" si="139"/>
        <v>0</v>
      </c>
      <c r="L1016" s="24">
        <f t="shared" si="143"/>
        <v>0</v>
      </c>
      <c r="M1016" s="21">
        <f t="shared" si="140"/>
        <v>128360.4</v>
      </c>
    </row>
    <row r="1017" spans="1:13" x14ac:dyDescent="0.2">
      <c r="A1017" s="19">
        <v>1012</v>
      </c>
      <c r="B1017" s="20">
        <v>55550</v>
      </c>
      <c r="C1017" s="21">
        <v>5000</v>
      </c>
      <c r="D1017" s="21">
        <f>B1017*[1]备注!$D$10</f>
        <v>5666.1</v>
      </c>
      <c r="E1017" s="21">
        <f t="shared" si="141"/>
        <v>44883.9</v>
      </c>
      <c r="F1017" s="22">
        <f t="shared" si="135"/>
        <v>0.3</v>
      </c>
      <c r="G1017" s="22">
        <f t="shared" si="136"/>
        <v>2755</v>
      </c>
      <c r="H1017" s="23">
        <f t="shared" si="137"/>
        <v>10710.17</v>
      </c>
      <c r="I1017" s="20">
        <f t="shared" si="142"/>
        <v>-466600</v>
      </c>
      <c r="J1017" s="22">
        <f t="shared" si="138"/>
        <v>0.03</v>
      </c>
      <c r="K1017" s="22">
        <f t="shared" si="139"/>
        <v>0</v>
      </c>
      <c r="L1017" s="24">
        <f t="shared" si="143"/>
        <v>0</v>
      </c>
      <c r="M1017" s="21">
        <f t="shared" si="140"/>
        <v>128522.04000000001</v>
      </c>
    </row>
    <row r="1018" spans="1:13" x14ac:dyDescent="0.2">
      <c r="A1018" s="19">
        <v>1013</v>
      </c>
      <c r="B1018" s="20">
        <v>55600</v>
      </c>
      <c r="C1018" s="21">
        <v>5000</v>
      </c>
      <c r="D1018" s="21">
        <f>B1018*[1]备注!$D$10</f>
        <v>5671.2000000000007</v>
      </c>
      <c r="E1018" s="21">
        <f t="shared" si="141"/>
        <v>44928.800000000003</v>
      </c>
      <c r="F1018" s="22">
        <f t="shared" si="135"/>
        <v>0.3</v>
      </c>
      <c r="G1018" s="22">
        <f t="shared" si="136"/>
        <v>2755</v>
      </c>
      <c r="H1018" s="23">
        <f t="shared" si="137"/>
        <v>10723.640000000001</v>
      </c>
      <c r="I1018" s="20">
        <f t="shared" si="142"/>
        <v>-467200</v>
      </c>
      <c r="J1018" s="22">
        <f t="shared" si="138"/>
        <v>0.03</v>
      </c>
      <c r="K1018" s="22">
        <f t="shared" si="139"/>
        <v>0</v>
      </c>
      <c r="L1018" s="24">
        <f t="shared" si="143"/>
        <v>0</v>
      </c>
      <c r="M1018" s="21">
        <f t="shared" si="140"/>
        <v>128683.68000000002</v>
      </c>
    </row>
    <row r="1019" spans="1:13" x14ac:dyDescent="0.2">
      <c r="A1019" s="19">
        <v>1014</v>
      </c>
      <c r="B1019" s="20">
        <v>55650</v>
      </c>
      <c r="C1019" s="21">
        <v>5000</v>
      </c>
      <c r="D1019" s="21">
        <f>B1019*[1]备注!$D$10</f>
        <v>5676.3</v>
      </c>
      <c r="E1019" s="21">
        <f t="shared" si="141"/>
        <v>44973.7</v>
      </c>
      <c r="F1019" s="22">
        <f t="shared" si="135"/>
        <v>0.3</v>
      </c>
      <c r="G1019" s="22">
        <f t="shared" si="136"/>
        <v>2755</v>
      </c>
      <c r="H1019" s="23">
        <f t="shared" si="137"/>
        <v>10737.109999999999</v>
      </c>
      <c r="I1019" s="20">
        <f t="shared" si="142"/>
        <v>-467800</v>
      </c>
      <c r="J1019" s="22">
        <f t="shared" si="138"/>
        <v>0.03</v>
      </c>
      <c r="K1019" s="22">
        <f t="shared" si="139"/>
        <v>0</v>
      </c>
      <c r="L1019" s="24">
        <f t="shared" si="143"/>
        <v>0</v>
      </c>
      <c r="M1019" s="21">
        <f t="shared" si="140"/>
        <v>128845.31999999998</v>
      </c>
    </row>
    <row r="1020" spans="1:13" x14ac:dyDescent="0.2">
      <c r="A1020" s="19">
        <v>1015</v>
      </c>
      <c r="B1020" s="20">
        <v>55700</v>
      </c>
      <c r="C1020" s="21">
        <v>5000</v>
      </c>
      <c r="D1020" s="21">
        <f>B1020*[1]备注!$D$10</f>
        <v>5681.4000000000005</v>
      </c>
      <c r="E1020" s="21">
        <f t="shared" si="141"/>
        <v>45018.6</v>
      </c>
      <c r="F1020" s="22">
        <f t="shared" si="135"/>
        <v>0.3</v>
      </c>
      <c r="G1020" s="22">
        <f t="shared" si="136"/>
        <v>2755</v>
      </c>
      <c r="H1020" s="23">
        <f t="shared" si="137"/>
        <v>10750.58</v>
      </c>
      <c r="I1020" s="20">
        <f t="shared" si="142"/>
        <v>-468400</v>
      </c>
      <c r="J1020" s="22">
        <f t="shared" si="138"/>
        <v>0.03</v>
      </c>
      <c r="K1020" s="22">
        <f t="shared" si="139"/>
        <v>0</v>
      </c>
      <c r="L1020" s="24">
        <f t="shared" si="143"/>
        <v>0</v>
      </c>
      <c r="M1020" s="21">
        <f t="shared" si="140"/>
        <v>129006.95999999999</v>
      </c>
    </row>
    <row r="1021" spans="1:13" x14ac:dyDescent="0.2">
      <c r="A1021" s="19">
        <v>1016</v>
      </c>
      <c r="B1021" s="20">
        <v>55750</v>
      </c>
      <c r="C1021" s="21">
        <v>5000</v>
      </c>
      <c r="D1021" s="21">
        <f>B1021*[1]备注!$D$10</f>
        <v>5686.5</v>
      </c>
      <c r="E1021" s="21">
        <f t="shared" si="141"/>
        <v>45063.5</v>
      </c>
      <c r="F1021" s="22">
        <f t="shared" si="135"/>
        <v>0.3</v>
      </c>
      <c r="G1021" s="22">
        <f t="shared" si="136"/>
        <v>2755</v>
      </c>
      <c r="H1021" s="23">
        <f t="shared" si="137"/>
        <v>10764.05</v>
      </c>
      <c r="I1021" s="20">
        <f t="shared" si="142"/>
        <v>-469000</v>
      </c>
      <c r="J1021" s="22">
        <f t="shared" si="138"/>
        <v>0.03</v>
      </c>
      <c r="K1021" s="22">
        <f t="shared" si="139"/>
        <v>0</v>
      </c>
      <c r="L1021" s="24">
        <f t="shared" si="143"/>
        <v>0</v>
      </c>
      <c r="M1021" s="21">
        <f t="shared" si="140"/>
        <v>129168.59999999999</v>
      </c>
    </row>
    <row r="1022" spans="1:13" x14ac:dyDescent="0.2">
      <c r="A1022" s="19">
        <v>1017</v>
      </c>
      <c r="B1022" s="20">
        <v>55800</v>
      </c>
      <c r="C1022" s="21">
        <v>5000</v>
      </c>
      <c r="D1022" s="21">
        <f>B1022*[1]备注!$D$10</f>
        <v>5691.6</v>
      </c>
      <c r="E1022" s="21">
        <f t="shared" si="141"/>
        <v>45108.4</v>
      </c>
      <c r="F1022" s="22">
        <f t="shared" si="135"/>
        <v>0.3</v>
      </c>
      <c r="G1022" s="22">
        <f t="shared" si="136"/>
        <v>2755</v>
      </c>
      <c r="H1022" s="23">
        <f t="shared" si="137"/>
        <v>10777.52</v>
      </c>
      <c r="I1022" s="20">
        <f t="shared" si="142"/>
        <v>-469600</v>
      </c>
      <c r="J1022" s="22">
        <f t="shared" si="138"/>
        <v>0.03</v>
      </c>
      <c r="K1022" s="22">
        <f t="shared" si="139"/>
        <v>0</v>
      </c>
      <c r="L1022" s="24">
        <f t="shared" si="143"/>
        <v>0</v>
      </c>
      <c r="M1022" s="21">
        <f t="shared" si="140"/>
        <v>129330.24000000001</v>
      </c>
    </row>
    <row r="1023" spans="1:13" x14ac:dyDescent="0.2">
      <c r="A1023" s="19">
        <v>1018</v>
      </c>
      <c r="B1023" s="20">
        <v>55850</v>
      </c>
      <c r="C1023" s="21">
        <v>5000</v>
      </c>
      <c r="D1023" s="21">
        <f>B1023*[1]备注!$D$10</f>
        <v>5696.7000000000007</v>
      </c>
      <c r="E1023" s="21">
        <f t="shared" si="141"/>
        <v>45153.3</v>
      </c>
      <c r="F1023" s="22">
        <f t="shared" si="135"/>
        <v>0.3</v>
      </c>
      <c r="G1023" s="22">
        <f t="shared" si="136"/>
        <v>2755</v>
      </c>
      <c r="H1023" s="23">
        <f t="shared" si="137"/>
        <v>10790.99</v>
      </c>
      <c r="I1023" s="20">
        <f t="shared" si="142"/>
        <v>-470200</v>
      </c>
      <c r="J1023" s="22">
        <f t="shared" si="138"/>
        <v>0.03</v>
      </c>
      <c r="K1023" s="22">
        <f t="shared" si="139"/>
        <v>0</v>
      </c>
      <c r="L1023" s="24">
        <f t="shared" si="143"/>
        <v>0</v>
      </c>
      <c r="M1023" s="21">
        <f t="shared" si="140"/>
        <v>129491.88</v>
      </c>
    </row>
    <row r="1024" spans="1:13" x14ac:dyDescent="0.2">
      <c r="A1024" s="19">
        <v>1019</v>
      </c>
      <c r="B1024" s="20">
        <v>55900</v>
      </c>
      <c r="C1024" s="21">
        <v>5000</v>
      </c>
      <c r="D1024" s="21">
        <f>B1024*[1]备注!$D$10</f>
        <v>5701.8</v>
      </c>
      <c r="E1024" s="21">
        <f t="shared" si="141"/>
        <v>45198.2</v>
      </c>
      <c r="F1024" s="22">
        <f t="shared" si="135"/>
        <v>0.3</v>
      </c>
      <c r="G1024" s="22">
        <f t="shared" si="136"/>
        <v>2755</v>
      </c>
      <c r="H1024" s="23">
        <f t="shared" si="137"/>
        <v>10804.46</v>
      </c>
      <c r="I1024" s="20">
        <f t="shared" si="142"/>
        <v>-470800</v>
      </c>
      <c r="J1024" s="22">
        <f t="shared" si="138"/>
        <v>0.03</v>
      </c>
      <c r="K1024" s="22">
        <f t="shared" si="139"/>
        <v>0</v>
      </c>
      <c r="L1024" s="24">
        <f t="shared" si="143"/>
        <v>0</v>
      </c>
      <c r="M1024" s="21">
        <f t="shared" si="140"/>
        <v>129653.51999999999</v>
      </c>
    </row>
    <row r="1025" spans="1:13" x14ac:dyDescent="0.2">
      <c r="A1025" s="19">
        <v>1020</v>
      </c>
      <c r="B1025" s="20">
        <v>55950</v>
      </c>
      <c r="C1025" s="21">
        <v>5000</v>
      </c>
      <c r="D1025" s="21">
        <f>B1025*[1]备注!$D$10</f>
        <v>5706.9000000000005</v>
      </c>
      <c r="E1025" s="21">
        <f t="shared" si="141"/>
        <v>45243.1</v>
      </c>
      <c r="F1025" s="22">
        <f t="shared" si="135"/>
        <v>0.3</v>
      </c>
      <c r="G1025" s="22">
        <f t="shared" si="136"/>
        <v>2755</v>
      </c>
      <c r="H1025" s="23">
        <f t="shared" si="137"/>
        <v>10817.929999999998</v>
      </c>
      <c r="I1025" s="20">
        <f t="shared" si="142"/>
        <v>-471400</v>
      </c>
      <c r="J1025" s="22">
        <f t="shared" si="138"/>
        <v>0.03</v>
      </c>
      <c r="K1025" s="22">
        <f t="shared" si="139"/>
        <v>0</v>
      </c>
      <c r="L1025" s="24">
        <f t="shared" si="143"/>
        <v>0</v>
      </c>
      <c r="M1025" s="21">
        <f t="shared" si="140"/>
        <v>129815.15999999997</v>
      </c>
    </row>
    <row r="1026" spans="1:13" x14ac:dyDescent="0.2">
      <c r="A1026" s="19">
        <v>1021</v>
      </c>
      <c r="B1026" s="20">
        <v>56000</v>
      </c>
      <c r="C1026" s="21">
        <v>5000</v>
      </c>
      <c r="D1026" s="21">
        <f>B1026*[1]备注!$D$10</f>
        <v>5712</v>
      </c>
      <c r="E1026" s="21">
        <f t="shared" si="141"/>
        <v>45288</v>
      </c>
      <c r="F1026" s="22">
        <f t="shared" ref="F1026:F1089" si="144">IF(E1026&lt;=1500,0.03,IF(E1026&lt;=4500,0.1,IF(E1026&lt;=9000,0.2,IF(E1026&lt;=35000,0.25,IF(E1026&lt;=55000,0.3,IF(E1026&lt;=80000,0.35,0.45))))))</f>
        <v>0.3</v>
      </c>
      <c r="G1026" s="22">
        <f t="shared" ref="G1026:G1089" si="145">IF(E1026&lt;=1500,0,IF(E1026&lt;=4500,105,IF(E1026&lt;=9000,555,IF(E1026&lt;=35000,1005,IF(E1026&lt;=55000,2755,IF(E1026&lt;=80000,5505,13505))))))</f>
        <v>2755</v>
      </c>
      <c r="H1026" s="23">
        <f t="shared" ref="H1026:H1089" si="146">E1026*F1026-G1026</f>
        <v>10831.4</v>
      </c>
      <c r="I1026" s="20">
        <f t="shared" si="142"/>
        <v>-472000</v>
      </c>
      <c r="J1026" s="22">
        <f t="shared" ref="J1026:J1089" si="147">IF(I1026/12&lt;=1500,0.03,IF(I1026/12&lt;=4500,0.1,IF(I1026/12&lt;=9000,0.2,IF(I1026/12&lt;=35000,0.25,IF(I1026/12&lt;=55000,0.3,IF(I1026/12&lt;=80000,0.35,0.45))))))</f>
        <v>0.03</v>
      </c>
      <c r="K1026" s="22">
        <f t="shared" ref="K1026:K1089" si="148">IF(I1026/12&lt;=1500,0,IF(I1026/12&lt;=4500,105,IF(I1026/12&lt;=9000,555,IF(I1026/12&lt;=35000,1005,IF(I1026/12&lt;=55000,2755,IF(I1026/12&lt;=80000,5505,13505))))))</f>
        <v>0</v>
      </c>
      <c r="L1026" s="24">
        <f t="shared" si="143"/>
        <v>0</v>
      </c>
      <c r="M1026" s="21">
        <f t="shared" ref="M1026:M1089" si="149">L1026+H1026*12</f>
        <v>129976.79999999999</v>
      </c>
    </row>
    <row r="1027" spans="1:13" x14ac:dyDescent="0.2">
      <c r="A1027" s="19">
        <v>1022</v>
      </c>
      <c r="B1027" s="20">
        <v>56050</v>
      </c>
      <c r="C1027" s="21">
        <v>5000</v>
      </c>
      <c r="D1027" s="21">
        <f>B1027*[1]备注!$D$10</f>
        <v>5717.1</v>
      </c>
      <c r="E1027" s="21">
        <f t="shared" si="141"/>
        <v>45332.9</v>
      </c>
      <c r="F1027" s="22">
        <f t="shared" si="144"/>
        <v>0.3</v>
      </c>
      <c r="G1027" s="22">
        <f t="shared" si="145"/>
        <v>2755</v>
      </c>
      <c r="H1027" s="23">
        <f t="shared" si="146"/>
        <v>10844.87</v>
      </c>
      <c r="I1027" s="20">
        <f t="shared" si="142"/>
        <v>-472600</v>
      </c>
      <c r="J1027" s="22">
        <f t="shared" si="147"/>
        <v>0.03</v>
      </c>
      <c r="K1027" s="22">
        <f t="shared" si="148"/>
        <v>0</v>
      </c>
      <c r="L1027" s="24">
        <f t="shared" si="143"/>
        <v>0</v>
      </c>
      <c r="M1027" s="21">
        <f t="shared" si="149"/>
        <v>130138.44</v>
      </c>
    </row>
    <row r="1028" spans="1:13" x14ac:dyDescent="0.2">
      <c r="A1028" s="19">
        <v>1023</v>
      </c>
      <c r="B1028" s="20">
        <v>56100</v>
      </c>
      <c r="C1028" s="21">
        <v>5000</v>
      </c>
      <c r="D1028" s="21">
        <f>B1028*[1]备注!$D$10</f>
        <v>5722.2000000000007</v>
      </c>
      <c r="E1028" s="21">
        <f t="shared" si="141"/>
        <v>45377.8</v>
      </c>
      <c r="F1028" s="22">
        <f t="shared" si="144"/>
        <v>0.3</v>
      </c>
      <c r="G1028" s="22">
        <f t="shared" si="145"/>
        <v>2755</v>
      </c>
      <c r="H1028" s="23">
        <f t="shared" si="146"/>
        <v>10858.34</v>
      </c>
      <c r="I1028" s="20">
        <f t="shared" si="142"/>
        <v>-473200</v>
      </c>
      <c r="J1028" s="22">
        <f t="shared" si="147"/>
        <v>0.03</v>
      </c>
      <c r="K1028" s="22">
        <f t="shared" si="148"/>
        <v>0</v>
      </c>
      <c r="L1028" s="24">
        <f t="shared" si="143"/>
        <v>0</v>
      </c>
      <c r="M1028" s="21">
        <f t="shared" si="149"/>
        <v>130300.08</v>
      </c>
    </row>
    <row r="1029" spans="1:13" x14ac:dyDescent="0.2">
      <c r="A1029" s="19">
        <v>1024</v>
      </c>
      <c r="B1029" s="20">
        <v>56150</v>
      </c>
      <c r="C1029" s="21">
        <v>5000</v>
      </c>
      <c r="D1029" s="21">
        <f>B1029*[1]备注!$D$10</f>
        <v>5727.3</v>
      </c>
      <c r="E1029" s="21">
        <f t="shared" si="141"/>
        <v>45422.7</v>
      </c>
      <c r="F1029" s="22">
        <f t="shared" si="144"/>
        <v>0.3</v>
      </c>
      <c r="G1029" s="22">
        <f t="shared" si="145"/>
        <v>2755</v>
      </c>
      <c r="H1029" s="23">
        <f t="shared" si="146"/>
        <v>10871.81</v>
      </c>
      <c r="I1029" s="20">
        <f t="shared" si="142"/>
        <v>-473800</v>
      </c>
      <c r="J1029" s="22">
        <f t="shared" si="147"/>
        <v>0.03</v>
      </c>
      <c r="K1029" s="22">
        <f t="shared" si="148"/>
        <v>0</v>
      </c>
      <c r="L1029" s="24">
        <f t="shared" si="143"/>
        <v>0</v>
      </c>
      <c r="M1029" s="21">
        <f t="shared" si="149"/>
        <v>130461.72</v>
      </c>
    </row>
    <row r="1030" spans="1:13" x14ac:dyDescent="0.2">
      <c r="A1030" s="19">
        <v>1025</v>
      </c>
      <c r="B1030" s="20">
        <v>56200</v>
      </c>
      <c r="C1030" s="21">
        <v>5000</v>
      </c>
      <c r="D1030" s="21">
        <f>B1030*[1]备注!$D$10</f>
        <v>5732.4000000000005</v>
      </c>
      <c r="E1030" s="21">
        <f t="shared" si="141"/>
        <v>45467.6</v>
      </c>
      <c r="F1030" s="22">
        <f t="shared" si="144"/>
        <v>0.3</v>
      </c>
      <c r="G1030" s="22">
        <f t="shared" si="145"/>
        <v>2755</v>
      </c>
      <c r="H1030" s="23">
        <f t="shared" si="146"/>
        <v>10885.279999999999</v>
      </c>
      <c r="I1030" s="20">
        <f t="shared" si="142"/>
        <v>-474400</v>
      </c>
      <c r="J1030" s="22">
        <f t="shared" si="147"/>
        <v>0.03</v>
      </c>
      <c r="K1030" s="22">
        <f t="shared" si="148"/>
        <v>0</v>
      </c>
      <c r="L1030" s="24">
        <f t="shared" si="143"/>
        <v>0</v>
      </c>
      <c r="M1030" s="21">
        <f t="shared" si="149"/>
        <v>130623.35999999999</v>
      </c>
    </row>
    <row r="1031" spans="1:13" x14ac:dyDescent="0.2">
      <c r="A1031" s="19">
        <v>1026</v>
      </c>
      <c r="B1031" s="20">
        <v>56250</v>
      </c>
      <c r="C1031" s="21">
        <v>5000</v>
      </c>
      <c r="D1031" s="21">
        <f>B1031*[1]备注!$D$10</f>
        <v>5737.5</v>
      </c>
      <c r="E1031" s="21">
        <f t="shared" ref="E1031:E1094" si="150">B1031-C1031-D1031</f>
        <v>45512.5</v>
      </c>
      <c r="F1031" s="22">
        <f t="shared" si="144"/>
        <v>0.3</v>
      </c>
      <c r="G1031" s="22">
        <f t="shared" si="145"/>
        <v>2755</v>
      </c>
      <c r="H1031" s="23">
        <f t="shared" si="146"/>
        <v>10898.75</v>
      </c>
      <c r="I1031" s="20">
        <f t="shared" ref="I1031:I1094" si="151">$B$4-$B1031*12</f>
        <v>-475000</v>
      </c>
      <c r="J1031" s="22">
        <f t="shared" si="147"/>
        <v>0.03</v>
      </c>
      <c r="K1031" s="22">
        <f t="shared" si="148"/>
        <v>0</v>
      </c>
      <c r="L1031" s="24">
        <f t="shared" ref="L1031:L1094" si="152">IF(I1031&gt;0,I1031*J1031-K1031,0)</f>
        <v>0</v>
      </c>
      <c r="M1031" s="21">
        <f t="shared" si="149"/>
        <v>130785</v>
      </c>
    </row>
    <row r="1032" spans="1:13" x14ac:dyDescent="0.2">
      <c r="A1032" s="19">
        <v>1027</v>
      </c>
      <c r="B1032" s="20">
        <v>56300</v>
      </c>
      <c r="C1032" s="21">
        <v>5000</v>
      </c>
      <c r="D1032" s="21">
        <f>B1032*[1]备注!$D$10</f>
        <v>5742.6</v>
      </c>
      <c r="E1032" s="21">
        <f t="shared" si="150"/>
        <v>45557.4</v>
      </c>
      <c r="F1032" s="22">
        <f t="shared" si="144"/>
        <v>0.3</v>
      </c>
      <c r="G1032" s="22">
        <f t="shared" si="145"/>
        <v>2755</v>
      </c>
      <c r="H1032" s="23">
        <f t="shared" si="146"/>
        <v>10912.22</v>
      </c>
      <c r="I1032" s="20">
        <f t="shared" si="151"/>
        <v>-475600</v>
      </c>
      <c r="J1032" s="22">
        <f t="shared" si="147"/>
        <v>0.03</v>
      </c>
      <c r="K1032" s="22">
        <f t="shared" si="148"/>
        <v>0</v>
      </c>
      <c r="L1032" s="24">
        <f t="shared" si="152"/>
        <v>0</v>
      </c>
      <c r="M1032" s="21">
        <f t="shared" si="149"/>
        <v>130946.63999999998</v>
      </c>
    </row>
    <row r="1033" spans="1:13" x14ac:dyDescent="0.2">
      <c r="A1033" s="19">
        <v>1028</v>
      </c>
      <c r="B1033" s="20">
        <v>56350</v>
      </c>
      <c r="C1033" s="21">
        <v>5000</v>
      </c>
      <c r="D1033" s="21">
        <f>B1033*[1]备注!$D$10</f>
        <v>5747.7000000000007</v>
      </c>
      <c r="E1033" s="21">
        <f t="shared" si="150"/>
        <v>45602.3</v>
      </c>
      <c r="F1033" s="22">
        <f t="shared" si="144"/>
        <v>0.3</v>
      </c>
      <c r="G1033" s="22">
        <f t="shared" si="145"/>
        <v>2755</v>
      </c>
      <c r="H1033" s="23">
        <f t="shared" si="146"/>
        <v>10925.69</v>
      </c>
      <c r="I1033" s="20">
        <f t="shared" si="151"/>
        <v>-476200</v>
      </c>
      <c r="J1033" s="22">
        <f t="shared" si="147"/>
        <v>0.03</v>
      </c>
      <c r="K1033" s="22">
        <f t="shared" si="148"/>
        <v>0</v>
      </c>
      <c r="L1033" s="24">
        <f t="shared" si="152"/>
        <v>0</v>
      </c>
      <c r="M1033" s="21">
        <f t="shared" si="149"/>
        <v>131108.28</v>
      </c>
    </row>
    <row r="1034" spans="1:13" x14ac:dyDescent="0.2">
      <c r="A1034" s="19">
        <v>1029</v>
      </c>
      <c r="B1034" s="20">
        <v>56400</v>
      </c>
      <c r="C1034" s="21">
        <v>5000</v>
      </c>
      <c r="D1034" s="21">
        <f>B1034*[1]备注!$D$10</f>
        <v>5752.8</v>
      </c>
      <c r="E1034" s="21">
        <f t="shared" si="150"/>
        <v>45647.199999999997</v>
      </c>
      <c r="F1034" s="22">
        <f t="shared" si="144"/>
        <v>0.3</v>
      </c>
      <c r="G1034" s="22">
        <f t="shared" si="145"/>
        <v>2755</v>
      </c>
      <c r="H1034" s="23">
        <f t="shared" si="146"/>
        <v>10939.159999999998</v>
      </c>
      <c r="I1034" s="20">
        <f t="shared" si="151"/>
        <v>-476800</v>
      </c>
      <c r="J1034" s="22">
        <f t="shared" si="147"/>
        <v>0.03</v>
      </c>
      <c r="K1034" s="22">
        <f t="shared" si="148"/>
        <v>0</v>
      </c>
      <c r="L1034" s="24">
        <f t="shared" si="152"/>
        <v>0</v>
      </c>
      <c r="M1034" s="21">
        <f t="shared" si="149"/>
        <v>131269.91999999998</v>
      </c>
    </row>
    <row r="1035" spans="1:13" x14ac:dyDescent="0.2">
      <c r="A1035" s="19">
        <v>1030</v>
      </c>
      <c r="B1035" s="20">
        <v>56450</v>
      </c>
      <c r="C1035" s="21">
        <v>5000</v>
      </c>
      <c r="D1035" s="21">
        <f>B1035*[1]备注!$D$10</f>
        <v>5757.9000000000005</v>
      </c>
      <c r="E1035" s="21">
        <f t="shared" si="150"/>
        <v>45692.1</v>
      </c>
      <c r="F1035" s="22">
        <f t="shared" si="144"/>
        <v>0.3</v>
      </c>
      <c r="G1035" s="22">
        <f t="shared" si="145"/>
        <v>2755</v>
      </c>
      <c r="H1035" s="23">
        <f t="shared" si="146"/>
        <v>10952.63</v>
      </c>
      <c r="I1035" s="20">
        <f t="shared" si="151"/>
        <v>-477400</v>
      </c>
      <c r="J1035" s="22">
        <f t="shared" si="147"/>
        <v>0.03</v>
      </c>
      <c r="K1035" s="22">
        <f t="shared" si="148"/>
        <v>0</v>
      </c>
      <c r="L1035" s="24">
        <f t="shared" si="152"/>
        <v>0</v>
      </c>
      <c r="M1035" s="21">
        <f t="shared" si="149"/>
        <v>131431.56</v>
      </c>
    </row>
    <row r="1036" spans="1:13" x14ac:dyDescent="0.2">
      <c r="A1036" s="19">
        <v>1031</v>
      </c>
      <c r="B1036" s="20">
        <v>56500</v>
      </c>
      <c r="C1036" s="21">
        <v>5000</v>
      </c>
      <c r="D1036" s="21">
        <f>B1036*[1]备注!$D$10</f>
        <v>5763</v>
      </c>
      <c r="E1036" s="21">
        <f t="shared" si="150"/>
        <v>45737</v>
      </c>
      <c r="F1036" s="22">
        <f t="shared" si="144"/>
        <v>0.3</v>
      </c>
      <c r="G1036" s="22">
        <f t="shared" si="145"/>
        <v>2755</v>
      </c>
      <c r="H1036" s="23">
        <f t="shared" si="146"/>
        <v>10966.1</v>
      </c>
      <c r="I1036" s="20">
        <f t="shared" si="151"/>
        <v>-478000</v>
      </c>
      <c r="J1036" s="22">
        <f t="shared" si="147"/>
        <v>0.03</v>
      </c>
      <c r="K1036" s="22">
        <f t="shared" si="148"/>
        <v>0</v>
      </c>
      <c r="L1036" s="24">
        <f t="shared" si="152"/>
        <v>0</v>
      </c>
      <c r="M1036" s="21">
        <f t="shared" si="149"/>
        <v>131593.20000000001</v>
      </c>
    </row>
    <row r="1037" spans="1:13" x14ac:dyDescent="0.2">
      <c r="A1037" s="19">
        <v>1032</v>
      </c>
      <c r="B1037" s="20">
        <v>56550</v>
      </c>
      <c r="C1037" s="21">
        <v>5000</v>
      </c>
      <c r="D1037" s="21">
        <f>B1037*[1]备注!$D$10</f>
        <v>5768.1</v>
      </c>
      <c r="E1037" s="21">
        <f t="shared" si="150"/>
        <v>45781.9</v>
      </c>
      <c r="F1037" s="22">
        <f t="shared" si="144"/>
        <v>0.3</v>
      </c>
      <c r="G1037" s="22">
        <f t="shared" si="145"/>
        <v>2755</v>
      </c>
      <c r="H1037" s="23">
        <f t="shared" si="146"/>
        <v>10979.57</v>
      </c>
      <c r="I1037" s="20">
        <f t="shared" si="151"/>
        <v>-478600</v>
      </c>
      <c r="J1037" s="22">
        <f t="shared" si="147"/>
        <v>0.03</v>
      </c>
      <c r="K1037" s="22">
        <f t="shared" si="148"/>
        <v>0</v>
      </c>
      <c r="L1037" s="24">
        <f t="shared" si="152"/>
        <v>0</v>
      </c>
      <c r="M1037" s="21">
        <f t="shared" si="149"/>
        <v>131754.84</v>
      </c>
    </row>
    <row r="1038" spans="1:13" x14ac:dyDescent="0.2">
      <c r="A1038" s="19">
        <v>1033</v>
      </c>
      <c r="B1038" s="20">
        <v>56600</v>
      </c>
      <c r="C1038" s="21">
        <v>5000</v>
      </c>
      <c r="D1038" s="21">
        <f>B1038*[1]备注!$D$10</f>
        <v>5773.2000000000007</v>
      </c>
      <c r="E1038" s="21">
        <f t="shared" si="150"/>
        <v>45826.8</v>
      </c>
      <c r="F1038" s="22">
        <f t="shared" si="144"/>
        <v>0.3</v>
      </c>
      <c r="G1038" s="22">
        <f t="shared" si="145"/>
        <v>2755</v>
      </c>
      <c r="H1038" s="23">
        <f t="shared" si="146"/>
        <v>10993.04</v>
      </c>
      <c r="I1038" s="20">
        <f t="shared" si="151"/>
        <v>-479200</v>
      </c>
      <c r="J1038" s="22">
        <f t="shared" si="147"/>
        <v>0.03</v>
      </c>
      <c r="K1038" s="22">
        <f t="shared" si="148"/>
        <v>0</v>
      </c>
      <c r="L1038" s="24">
        <f t="shared" si="152"/>
        <v>0</v>
      </c>
      <c r="M1038" s="21">
        <f t="shared" si="149"/>
        <v>131916.48000000001</v>
      </c>
    </row>
    <row r="1039" spans="1:13" x14ac:dyDescent="0.2">
      <c r="A1039" s="19">
        <v>1034</v>
      </c>
      <c r="B1039" s="20">
        <v>56650</v>
      </c>
      <c r="C1039" s="21">
        <v>5000</v>
      </c>
      <c r="D1039" s="21">
        <f>B1039*[1]备注!$D$10</f>
        <v>5778.3</v>
      </c>
      <c r="E1039" s="21">
        <f t="shared" si="150"/>
        <v>45871.7</v>
      </c>
      <c r="F1039" s="22">
        <f t="shared" si="144"/>
        <v>0.3</v>
      </c>
      <c r="G1039" s="22">
        <f t="shared" si="145"/>
        <v>2755</v>
      </c>
      <c r="H1039" s="23">
        <f t="shared" si="146"/>
        <v>11006.509999999998</v>
      </c>
      <c r="I1039" s="20">
        <f t="shared" si="151"/>
        <v>-479800</v>
      </c>
      <c r="J1039" s="22">
        <f t="shared" si="147"/>
        <v>0.03</v>
      </c>
      <c r="K1039" s="22">
        <f t="shared" si="148"/>
        <v>0</v>
      </c>
      <c r="L1039" s="24">
        <f t="shared" si="152"/>
        <v>0</v>
      </c>
      <c r="M1039" s="21">
        <f t="shared" si="149"/>
        <v>132078.12</v>
      </c>
    </row>
    <row r="1040" spans="1:13" x14ac:dyDescent="0.2">
      <c r="A1040" s="19">
        <v>1035</v>
      </c>
      <c r="B1040" s="20">
        <v>56700</v>
      </c>
      <c r="C1040" s="21">
        <v>5000</v>
      </c>
      <c r="D1040" s="21">
        <f>B1040*[1]备注!$D$10</f>
        <v>5783.4000000000005</v>
      </c>
      <c r="E1040" s="21">
        <f t="shared" si="150"/>
        <v>45916.6</v>
      </c>
      <c r="F1040" s="22">
        <f t="shared" si="144"/>
        <v>0.3</v>
      </c>
      <c r="G1040" s="22">
        <f t="shared" si="145"/>
        <v>2755</v>
      </c>
      <c r="H1040" s="23">
        <f t="shared" si="146"/>
        <v>11019.98</v>
      </c>
      <c r="I1040" s="20">
        <f t="shared" si="151"/>
        <v>-480400</v>
      </c>
      <c r="J1040" s="22">
        <f t="shared" si="147"/>
        <v>0.03</v>
      </c>
      <c r="K1040" s="22">
        <f t="shared" si="148"/>
        <v>0</v>
      </c>
      <c r="L1040" s="24">
        <f t="shared" si="152"/>
        <v>0</v>
      </c>
      <c r="M1040" s="21">
        <f t="shared" si="149"/>
        <v>132239.76</v>
      </c>
    </row>
    <row r="1041" spans="1:13" x14ac:dyDescent="0.2">
      <c r="A1041" s="19">
        <v>1036</v>
      </c>
      <c r="B1041" s="20">
        <v>56750</v>
      </c>
      <c r="C1041" s="21">
        <v>5000</v>
      </c>
      <c r="D1041" s="21">
        <f>B1041*[1]备注!$D$10</f>
        <v>5788.5</v>
      </c>
      <c r="E1041" s="21">
        <f t="shared" si="150"/>
        <v>45961.5</v>
      </c>
      <c r="F1041" s="22">
        <f t="shared" si="144"/>
        <v>0.3</v>
      </c>
      <c r="G1041" s="22">
        <f t="shared" si="145"/>
        <v>2755</v>
      </c>
      <c r="H1041" s="23">
        <f t="shared" si="146"/>
        <v>11033.449999999999</v>
      </c>
      <c r="I1041" s="20">
        <f t="shared" si="151"/>
        <v>-481000</v>
      </c>
      <c r="J1041" s="22">
        <f t="shared" si="147"/>
        <v>0.03</v>
      </c>
      <c r="K1041" s="22">
        <f t="shared" si="148"/>
        <v>0</v>
      </c>
      <c r="L1041" s="24">
        <f t="shared" si="152"/>
        <v>0</v>
      </c>
      <c r="M1041" s="21">
        <f t="shared" si="149"/>
        <v>132401.4</v>
      </c>
    </row>
    <row r="1042" spans="1:13" x14ac:dyDescent="0.2">
      <c r="A1042" s="19">
        <v>1037</v>
      </c>
      <c r="B1042" s="20">
        <v>56800</v>
      </c>
      <c r="C1042" s="21">
        <v>5000</v>
      </c>
      <c r="D1042" s="21">
        <f>B1042*[1]备注!$D$10</f>
        <v>5793.6</v>
      </c>
      <c r="E1042" s="21">
        <f t="shared" si="150"/>
        <v>46006.400000000001</v>
      </c>
      <c r="F1042" s="22">
        <f t="shared" si="144"/>
        <v>0.3</v>
      </c>
      <c r="G1042" s="22">
        <f t="shared" si="145"/>
        <v>2755</v>
      </c>
      <c r="H1042" s="23">
        <f t="shared" si="146"/>
        <v>11046.92</v>
      </c>
      <c r="I1042" s="20">
        <f t="shared" si="151"/>
        <v>-481600</v>
      </c>
      <c r="J1042" s="22">
        <f t="shared" si="147"/>
        <v>0.03</v>
      </c>
      <c r="K1042" s="22">
        <f t="shared" si="148"/>
        <v>0</v>
      </c>
      <c r="L1042" s="24">
        <f t="shared" si="152"/>
        <v>0</v>
      </c>
      <c r="M1042" s="21">
        <f t="shared" si="149"/>
        <v>132563.04</v>
      </c>
    </row>
    <row r="1043" spans="1:13" x14ac:dyDescent="0.2">
      <c r="A1043" s="19">
        <v>1038</v>
      </c>
      <c r="B1043" s="20">
        <v>56850</v>
      </c>
      <c r="C1043" s="21">
        <v>5000</v>
      </c>
      <c r="D1043" s="21">
        <f>B1043*[1]备注!$D$10</f>
        <v>5798.7000000000007</v>
      </c>
      <c r="E1043" s="21">
        <f t="shared" si="150"/>
        <v>46051.3</v>
      </c>
      <c r="F1043" s="22">
        <f t="shared" si="144"/>
        <v>0.3</v>
      </c>
      <c r="G1043" s="22">
        <f t="shared" si="145"/>
        <v>2755</v>
      </c>
      <c r="H1043" s="23">
        <f t="shared" si="146"/>
        <v>11060.390000000001</v>
      </c>
      <c r="I1043" s="20">
        <f t="shared" si="151"/>
        <v>-482200</v>
      </c>
      <c r="J1043" s="22">
        <f t="shared" si="147"/>
        <v>0.03</v>
      </c>
      <c r="K1043" s="22">
        <f t="shared" si="148"/>
        <v>0</v>
      </c>
      <c r="L1043" s="24">
        <f t="shared" si="152"/>
        <v>0</v>
      </c>
      <c r="M1043" s="21">
        <f t="shared" si="149"/>
        <v>132724.68000000002</v>
      </c>
    </row>
    <row r="1044" spans="1:13" x14ac:dyDescent="0.2">
      <c r="A1044" s="19">
        <v>1039</v>
      </c>
      <c r="B1044" s="20">
        <v>56900</v>
      </c>
      <c r="C1044" s="21">
        <v>5000</v>
      </c>
      <c r="D1044" s="21">
        <f>B1044*[1]备注!$D$10</f>
        <v>5803.8</v>
      </c>
      <c r="E1044" s="21">
        <f t="shared" si="150"/>
        <v>46096.2</v>
      </c>
      <c r="F1044" s="22">
        <f t="shared" si="144"/>
        <v>0.3</v>
      </c>
      <c r="G1044" s="22">
        <f t="shared" si="145"/>
        <v>2755</v>
      </c>
      <c r="H1044" s="23">
        <f t="shared" si="146"/>
        <v>11073.859999999999</v>
      </c>
      <c r="I1044" s="20">
        <f t="shared" si="151"/>
        <v>-482800</v>
      </c>
      <c r="J1044" s="22">
        <f t="shared" si="147"/>
        <v>0.03</v>
      </c>
      <c r="K1044" s="22">
        <f t="shared" si="148"/>
        <v>0</v>
      </c>
      <c r="L1044" s="24">
        <f t="shared" si="152"/>
        <v>0</v>
      </c>
      <c r="M1044" s="21">
        <f t="shared" si="149"/>
        <v>132886.31999999998</v>
      </c>
    </row>
    <row r="1045" spans="1:13" x14ac:dyDescent="0.2">
      <c r="A1045" s="19">
        <v>1040</v>
      </c>
      <c r="B1045" s="20">
        <v>56950</v>
      </c>
      <c r="C1045" s="21">
        <v>5000</v>
      </c>
      <c r="D1045" s="21">
        <f>B1045*[1]备注!$D$10</f>
        <v>5808.9000000000005</v>
      </c>
      <c r="E1045" s="21">
        <f t="shared" si="150"/>
        <v>46141.1</v>
      </c>
      <c r="F1045" s="22">
        <f t="shared" si="144"/>
        <v>0.3</v>
      </c>
      <c r="G1045" s="22">
        <f t="shared" si="145"/>
        <v>2755</v>
      </c>
      <c r="H1045" s="23">
        <f t="shared" si="146"/>
        <v>11087.33</v>
      </c>
      <c r="I1045" s="20">
        <f t="shared" si="151"/>
        <v>-483400</v>
      </c>
      <c r="J1045" s="22">
        <f t="shared" si="147"/>
        <v>0.03</v>
      </c>
      <c r="K1045" s="22">
        <f t="shared" si="148"/>
        <v>0</v>
      </c>
      <c r="L1045" s="24">
        <f t="shared" si="152"/>
        <v>0</v>
      </c>
      <c r="M1045" s="21">
        <f t="shared" si="149"/>
        <v>133047.96</v>
      </c>
    </row>
    <row r="1046" spans="1:13" x14ac:dyDescent="0.2">
      <c r="A1046" s="19">
        <v>1041</v>
      </c>
      <c r="B1046" s="20">
        <v>57000</v>
      </c>
      <c r="C1046" s="21">
        <v>5000</v>
      </c>
      <c r="D1046" s="21">
        <f>B1046*[1]备注!$D$10</f>
        <v>5814</v>
      </c>
      <c r="E1046" s="21">
        <f t="shared" si="150"/>
        <v>46186</v>
      </c>
      <c r="F1046" s="22">
        <f t="shared" si="144"/>
        <v>0.3</v>
      </c>
      <c r="G1046" s="22">
        <f t="shared" si="145"/>
        <v>2755</v>
      </c>
      <c r="H1046" s="23">
        <f t="shared" si="146"/>
        <v>11100.8</v>
      </c>
      <c r="I1046" s="20">
        <f t="shared" si="151"/>
        <v>-484000</v>
      </c>
      <c r="J1046" s="22">
        <f t="shared" si="147"/>
        <v>0.03</v>
      </c>
      <c r="K1046" s="22">
        <f t="shared" si="148"/>
        <v>0</v>
      </c>
      <c r="L1046" s="24">
        <f t="shared" si="152"/>
        <v>0</v>
      </c>
      <c r="M1046" s="21">
        <f t="shared" si="149"/>
        <v>133209.59999999998</v>
      </c>
    </row>
    <row r="1047" spans="1:13" x14ac:dyDescent="0.2">
      <c r="A1047" s="19">
        <v>1042</v>
      </c>
      <c r="B1047" s="20">
        <v>57050</v>
      </c>
      <c r="C1047" s="21">
        <v>5000</v>
      </c>
      <c r="D1047" s="21">
        <f>B1047*[1]备注!$D$10</f>
        <v>5819.1</v>
      </c>
      <c r="E1047" s="21">
        <f t="shared" si="150"/>
        <v>46230.9</v>
      </c>
      <c r="F1047" s="22">
        <f t="shared" si="144"/>
        <v>0.3</v>
      </c>
      <c r="G1047" s="22">
        <f t="shared" si="145"/>
        <v>2755</v>
      </c>
      <c r="H1047" s="23">
        <f t="shared" si="146"/>
        <v>11114.27</v>
      </c>
      <c r="I1047" s="20">
        <f t="shared" si="151"/>
        <v>-484600</v>
      </c>
      <c r="J1047" s="22">
        <f t="shared" si="147"/>
        <v>0.03</v>
      </c>
      <c r="K1047" s="22">
        <f t="shared" si="148"/>
        <v>0</v>
      </c>
      <c r="L1047" s="24">
        <f t="shared" si="152"/>
        <v>0</v>
      </c>
      <c r="M1047" s="21">
        <f t="shared" si="149"/>
        <v>133371.24</v>
      </c>
    </row>
    <row r="1048" spans="1:13" x14ac:dyDescent="0.2">
      <c r="A1048" s="19">
        <v>1043</v>
      </c>
      <c r="B1048" s="20">
        <v>57100</v>
      </c>
      <c r="C1048" s="21">
        <v>5000</v>
      </c>
      <c r="D1048" s="21">
        <f>B1048*[1]备注!$D$10</f>
        <v>5824.2000000000007</v>
      </c>
      <c r="E1048" s="21">
        <f t="shared" si="150"/>
        <v>46275.8</v>
      </c>
      <c r="F1048" s="22">
        <f t="shared" si="144"/>
        <v>0.3</v>
      </c>
      <c r="G1048" s="22">
        <f t="shared" si="145"/>
        <v>2755</v>
      </c>
      <c r="H1048" s="23">
        <f t="shared" si="146"/>
        <v>11127.74</v>
      </c>
      <c r="I1048" s="20">
        <f t="shared" si="151"/>
        <v>-485200</v>
      </c>
      <c r="J1048" s="22">
        <f t="shared" si="147"/>
        <v>0.03</v>
      </c>
      <c r="K1048" s="22">
        <f t="shared" si="148"/>
        <v>0</v>
      </c>
      <c r="L1048" s="24">
        <f t="shared" si="152"/>
        <v>0</v>
      </c>
      <c r="M1048" s="21">
        <f t="shared" si="149"/>
        <v>133532.88</v>
      </c>
    </row>
    <row r="1049" spans="1:13" x14ac:dyDescent="0.2">
      <c r="A1049" s="19">
        <v>1044</v>
      </c>
      <c r="B1049" s="20">
        <v>57150</v>
      </c>
      <c r="C1049" s="21">
        <v>5000</v>
      </c>
      <c r="D1049" s="21">
        <f>B1049*[1]备注!$D$10</f>
        <v>5829.3</v>
      </c>
      <c r="E1049" s="21">
        <f t="shared" si="150"/>
        <v>46320.7</v>
      </c>
      <c r="F1049" s="22">
        <f t="shared" si="144"/>
        <v>0.3</v>
      </c>
      <c r="G1049" s="22">
        <f t="shared" si="145"/>
        <v>2755</v>
      </c>
      <c r="H1049" s="23">
        <f t="shared" si="146"/>
        <v>11141.21</v>
      </c>
      <c r="I1049" s="20">
        <f t="shared" si="151"/>
        <v>-485800</v>
      </c>
      <c r="J1049" s="22">
        <f t="shared" si="147"/>
        <v>0.03</v>
      </c>
      <c r="K1049" s="22">
        <f t="shared" si="148"/>
        <v>0</v>
      </c>
      <c r="L1049" s="24">
        <f t="shared" si="152"/>
        <v>0</v>
      </c>
      <c r="M1049" s="21">
        <f t="shared" si="149"/>
        <v>133694.51999999999</v>
      </c>
    </row>
    <row r="1050" spans="1:13" x14ac:dyDescent="0.2">
      <c r="A1050" s="19">
        <v>1045</v>
      </c>
      <c r="B1050" s="20">
        <v>57200</v>
      </c>
      <c r="C1050" s="21">
        <v>5000</v>
      </c>
      <c r="D1050" s="21">
        <f>B1050*[1]备注!$D$10</f>
        <v>5834.4000000000005</v>
      </c>
      <c r="E1050" s="21">
        <f t="shared" si="150"/>
        <v>46365.599999999999</v>
      </c>
      <c r="F1050" s="22">
        <f t="shared" si="144"/>
        <v>0.3</v>
      </c>
      <c r="G1050" s="22">
        <f t="shared" si="145"/>
        <v>2755</v>
      </c>
      <c r="H1050" s="23">
        <f t="shared" si="146"/>
        <v>11154.679999999998</v>
      </c>
      <c r="I1050" s="20">
        <f t="shared" si="151"/>
        <v>-486400</v>
      </c>
      <c r="J1050" s="22">
        <f t="shared" si="147"/>
        <v>0.03</v>
      </c>
      <c r="K1050" s="22">
        <f t="shared" si="148"/>
        <v>0</v>
      </c>
      <c r="L1050" s="24">
        <f t="shared" si="152"/>
        <v>0</v>
      </c>
      <c r="M1050" s="21">
        <f t="shared" si="149"/>
        <v>133856.15999999997</v>
      </c>
    </row>
    <row r="1051" spans="1:13" x14ac:dyDescent="0.2">
      <c r="A1051" s="19">
        <v>1046</v>
      </c>
      <c r="B1051" s="20">
        <v>57250</v>
      </c>
      <c r="C1051" s="21">
        <v>5000</v>
      </c>
      <c r="D1051" s="21">
        <f>B1051*[1]备注!$D$10</f>
        <v>5839.5</v>
      </c>
      <c r="E1051" s="21">
        <f t="shared" si="150"/>
        <v>46410.5</v>
      </c>
      <c r="F1051" s="22">
        <f t="shared" si="144"/>
        <v>0.3</v>
      </c>
      <c r="G1051" s="22">
        <f t="shared" si="145"/>
        <v>2755</v>
      </c>
      <c r="H1051" s="23">
        <f t="shared" si="146"/>
        <v>11168.15</v>
      </c>
      <c r="I1051" s="20">
        <f t="shared" si="151"/>
        <v>-487000</v>
      </c>
      <c r="J1051" s="22">
        <f t="shared" si="147"/>
        <v>0.03</v>
      </c>
      <c r="K1051" s="22">
        <f t="shared" si="148"/>
        <v>0</v>
      </c>
      <c r="L1051" s="24">
        <f t="shared" si="152"/>
        <v>0</v>
      </c>
      <c r="M1051" s="21">
        <f t="shared" si="149"/>
        <v>134017.79999999999</v>
      </c>
    </row>
    <row r="1052" spans="1:13" x14ac:dyDescent="0.2">
      <c r="A1052" s="19">
        <v>1047</v>
      </c>
      <c r="B1052" s="20">
        <v>57300</v>
      </c>
      <c r="C1052" s="21">
        <v>5000</v>
      </c>
      <c r="D1052" s="21">
        <f>B1052*[1]备注!$D$10</f>
        <v>5844.6</v>
      </c>
      <c r="E1052" s="21">
        <f t="shared" si="150"/>
        <v>46455.4</v>
      </c>
      <c r="F1052" s="22">
        <f t="shared" si="144"/>
        <v>0.3</v>
      </c>
      <c r="G1052" s="22">
        <f t="shared" si="145"/>
        <v>2755</v>
      </c>
      <c r="H1052" s="23">
        <f t="shared" si="146"/>
        <v>11181.62</v>
      </c>
      <c r="I1052" s="20">
        <f t="shared" si="151"/>
        <v>-487600</v>
      </c>
      <c r="J1052" s="22">
        <f t="shared" si="147"/>
        <v>0.03</v>
      </c>
      <c r="K1052" s="22">
        <f t="shared" si="148"/>
        <v>0</v>
      </c>
      <c r="L1052" s="24">
        <f t="shared" si="152"/>
        <v>0</v>
      </c>
      <c r="M1052" s="21">
        <f t="shared" si="149"/>
        <v>134179.44</v>
      </c>
    </row>
    <row r="1053" spans="1:13" x14ac:dyDescent="0.2">
      <c r="A1053" s="19">
        <v>1048</v>
      </c>
      <c r="B1053" s="20">
        <v>57350</v>
      </c>
      <c r="C1053" s="21">
        <v>5000</v>
      </c>
      <c r="D1053" s="21">
        <f>B1053*[1]备注!$D$10</f>
        <v>5849.7000000000007</v>
      </c>
      <c r="E1053" s="21">
        <f t="shared" si="150"/>
        <v>46500.3</v>
      </c>
      <c r="F1053" s="22">
        <f t="shared" si="144"/>
        <v>0.3</v>
      </c>
      <c r="G1053" s="22">
        <f t="shared" si="145"/>
        <v>2755</v>
      </c>
      <c r="H1053" s="23">
        <f t="shared" si="146"/>
        <v>11195.09</v>
      </c>
      <c r="I1053" s="20">
        <f t="shared" si="151"/>
        <v>-488200</v>
      </c>
      <c r="J1053" s="22">
        <f t="shared" si="147"/>
        <v>0.03</v>
      </c>
      <c r="K1053" s="22">
        <f t="shared" si="148"/>
        <v>0</v>
      </c>
      <c r="L1053" s="24">
        <f t="shared" si="152"/>
        <v>0</v>
      </c>
      <c r="M1053" s="21">
        <f t="shared" si="149"/>
        <v>134341.08000000002</v>
      </c>
    </row>
    <row r="1054" spans="1:13" x14ac:dyDescent="0.2">
      <c r="A1054" s="19">
        <v>1049</v>
      </c>
      <c r="B1054" s="20">
        <v>57400</v>
      </c>
      <c r="C1054" s="21">
        <v>5000</v>
      </c>
      <c r="D1054" s="21">
        <f>B1054*[1]备注!$D$10</f>
        <v>5854.8</v>
      </c>
      <c r="E1054" s="21">
        <f t="shared" si="150"/>
        <v>46545.2</v>
      </c>
      <c r="F1054" s="22">
        <f t="shared" si="144"/>
        <v>0.3</v>
      </c>
      <c r="G1054" s="22">
        <f t="shared" si="145"/>
        <v>2755</v>
      </c>
      <c r="H1054" s="23">
        <f t="shared" si="146"/>
        <v>11208.56</v>
      </c>
      <c r="I1054" s="20">
        <f t="shared" si="151"/>
        <v>-488800</v>
      </c>
      <c r="J1054" s="22">
        <f t="shared" si="147"/>
        <v>0.03</v>
      </c>
      <c r="K1054" s="22">
        <f t="shared" si="148"/>
        <v>0</v>
      </c>
      <c r="L1054" s="24">
        <f t="shared" si="152"/>
        <v>0</v>
      </c>
      <c r="M1054" s="21">
        <f t="shared" si="149"/>
        <v>134502.72</v>
      </c>
    </row>
    <row r="1055" spans="1:13" x14ac:dyDescent="0.2">
      <c r="A1055" s="19">
        <v>1050</v>
      </c>
      <c r="B1055" s="20">
        <v>57450</v>
      </c>
      <c r="C1055" s="21">
        <v>5000</v>
      </c>
      <c r="D1055" s="21">
        <f>B1055*[1]备注!$D$10</f>
        <v>5859.9000000000005</v>
      </c>
      <c r="E1055" s="21">
        <f t="shared" si="150"/>
        <v>46590.1</v>
      </c>
      <c r="F1055" s="22">
        <f t="shared" si="144"/>
        <v>0.3</v>
      </c>
      <c r="G1055" s="22">
        <f t="shared" si="145"/>
        <v>2755</v>
      </c>
      <c r="H1055" s="23">
        <f t="shared" si="146"/>
        <v>11222.029999999999</v>
      </c>
      <c r="I1055" s="20">
        <f t="shared" si="151"/>
        <v>-489400</v>
      </c>
      <c r="J1055" s="22">
        <f t="shared" si="147"/>
        <v>0.03</v>
      </c>
      <c r="K1055" s="22">
        <f t="shared" si="148"/>
        <v>0</v>
      </c>
      <c r="L1055" s="24">
        <f t="shared" si="152"/>
        <v>0</v>
      </c>
      <c r="M1055" s="21">
        <f t="shared" si="149"/>
        <v>134664.35999999999</v>
      </c>
    </row>
    <row r="1056" spans="1:13" x14ac:dyDescent="0.2">
      <c r="A1056" s="19">
        <v>1051</v>
      </c>
      <c r="B1056" s="20">
        <v>57500</v>
      </c>
      <c r="C1056" s="21">
        <v>5000</v>
      </c>
      <c r="D1056" s="21">
        <f>B1056*[1]备注!$D$10</f>
        <v>5865</v>
      </c>
      <c r="E1056" s="21">
        <f t="shared" si="150"/>
        <v>46635</v>
      </c>
      <c r="F1056" s="22">
        <f t="shared" si="144"/>
        <v>0.3</v>
      </c>
      <c r="G1056" s="22">
        <f t="shared" si="145"/>
        <v>2755</v>
      </c>
      <c r="H1056" s="23">
        <f t="shared" si="146"/>
        <v>11235.5</v>
      </c>
      <c r="I1056" s="20">
        <f t="shared" si="151"/>
        <v>-490000</v>
      </c>
      <c r="J1056" s="22">
        <f t="shared" si="147"/>
        <v>0.03</v>
      </c>
      <c r="K1056" s="22">
        <f t="shared" si="148"/>
        <v>0</v>
      </c>
      <c r="L1056" s="24">
        <f t="shared" si="152"/>
        <v>0</v>
      </c>
      <c r="M1056" s="21">
        <f t="shared" si="149"/>
        <v>134826</v>
      </c>
    </row>
    <row r="1057" spans="1:13" x14ac:dyDescent="0.2">
      <c r="A1057" s="19">
        <v>1052</v>
      </c>
      <c r="B1057" s="20">
        <v>57550</v>
      </c>
      <c r="C1057" s="21">
        <v>5000</v>
      </c>
      <c r="D1057" s="21">
        <f>B1057*[1]备注!$D$10</f>
        <v>5870.1</v>
      </c>
      <c r="E1057" s="21">
        <f t="shared" si="150"/>
        <v>46679.9</v>
      </c>
      <c r="F1057" s="22">
        <f t="shared" si="144"/>
        <v>0.3</v>
      </c>
      <c r="G1057" s="22">
        <f t="shared" si="145"/>
        <v>2755</v>
      </c>
      <c r="H1057" s="23">
        <f t="shared" si="146"/>
        <v>11248.97</v>
      </c>
      <c r="I1057" s="20">
        <f t="shared" si="151"/>
        <v>-490600</v>
      </c>
      <c r="J1057" s="22">
        <f t="shared" si="147"/>
        <v>0.03</v>
      </c>
      <c r="K1057" s="22">
        <f t="shared" si="148"/>
        <v>0</v>
      </c>
      <c r="L1057" s="24">
        <f t="shared" si="152"/>
        <v>0</v>
      </c>
      <c r="M1057" s="21">
        <f t="shared" si="149"/>
        <v>134987.63999999998</v>
      </c>
    </row>
    <row r="1058" spans="1:13" x14ac:dyDescent="0.2">
      <c r="A1058" s="19">
        <v>1053</v>
      </c>
      <c r="B1058" s="20">
        <v>57600</v>
      </c>
      <c r="C1058" s="21">
        <v>5000</v>
      </c>
      <c r="D1058" s="21">
        <f>B1058*[1]备注!$D$10</f>
        <v>5875.2000000000007</v>
      </c>
      <c r="E1058" s="21">
        <f t="shared" si="150"/>
        <v>46724.800000000003</v>
      </c>
      <c r="F1058" s="22">
        <f t="shared" si="144"/>
        <v>0.3</v>
      </c>
      <c r="G1058" s="22">
        <f t="shared" si="145"/>
        <v>2755</v>
      </c>
      <c r="H1058" s="23">
        <f t="shared" si="146"/>
        <v>11262.44</v>
      </c>
      <c r="I1058" s="20">
        <f t="shared" si="151"/>
        <v>-491200</v>
      </c>
      <c r="J1058" s="22">
        <f t="shared" si="147"/>
        <v>0.03</v>
      </c>
      <c r="K1058" s="22">
        <f t="shared" si="148"/>
        <v>0</v>
      </c>
      <c r="L1058" s="24">
        <f t="shared" si="152"/>
        <v>0</v>
      </c>
      <c r="M1058" s="21">
        <f t="shared" si="149"/>
        <v>135149.28</v>
      </c>
    </row>
    <row r="1059" spans="1:13" x14ac:dyDescent="0.2">
      <c r="A1059" s="19">
        <v>1054</v>
      </c>
      <c r="B1059" s="20">
        <v>57650</v>
      </c>
      <c r="C1059" s="21">
        <v>5000</v>
      </c>
      <c r="D1059" s="21">
        <f>B1059*[1]备注!$D$10</f>
        <v>5880.3</v>
      </c>
      <c r="E1059" s="21">
        <f t="shared" si="150"/>
        <v>46769.7</v>
      </c>
      <c r="F1059" s="22">
        <f t="shared" si="144"/>
        <v>0.3</v>
      </c>
      <c r="G1059" s="22">
        <f t="shared" si="145"/>
        <v>2755</v>
      </c>
      <c r="H1059" s="23">
        <f t="shared" si="146"/>
        <v>11275.909999999998</v>
      </c>
      <c r="I1059" s="20">
        <f t="shared" si="151"/>
        <v>-491800</v>
      </c>
      <c r="J1059" s="22">
        <f t="shared" si="147"/>
        <v>0.03</v>
      </c>
      <c r="K1059" s="22">
        <f t="shared" si="148"/>
        <v>0</v>
      </c>
      <c r="L1059" s="24">
        <f t="shared" si="152"/>
        <v>0</v>
      </c>
      <c r="M1059" s="21">
        <f t="shared" si="149"/>
        <v>135310.91999999998</v>
      </c>
    </row>
    <row r="1060" spans="1:13" x14ac:dyDescent="0.2">
      <c r="A1060" s="19">
        <v>1055</v>
      </c>
      <c r="B1060" s="20">
        <v>57700</v>
      </c>
      <c r="C1060" s="21">
        <v>5000</v>
      </c>
      <c r="D1060" s="21">
        <f>B1060*[1]备注!$D$10</f>
        <v>5885.4000000000005</v>
      </c>
      <c r="E1060" s="21">
        <f t="shared" si="150"/>
        <v>46814.6</v>
      </c>
      <c r="F1060" s="22">
        <f t="shared" si="144"/>
        <v>0.3</v>
      </c>
      <c r="G1060" s="22">
        <f t="shared" si="145"/>
        <v>2755</v>
      </c>
      <c r="H1060" s="23">
        <f t="shared" si="146"/>
        <v>11289.38</v>
      </c>
      <c r="I1060" s="20">
        <f t="shared" si="151"/>
        <v>-492400</v>
      </c>
      <c r="J1060" s="22">
        <f t="shared" si="147"/>
        <v>0.03</v>
      </c>
      <c r="K1060" s="22">
        <f t="shared" si="148"/>
        <v>0</v>
      </c>
      <c r="L1060" s="24">
        <f t="shared" si="152"/>
        <v>0</v>
      </c>
      <c r="M1060" s="21">
        <f t="shared" si="149"/>
        <v>135472.56</v>
      </c>
    </row>
    <row r="1061" spans="1:13" x14ac:dyDescent="0.2">
      <c r="A1061" s="19">
        <v>1056</v>
      </c>
      <c r="B1061" s="20">
        <v>57750</v>
      </c>
      <c r="C1061" s="21">
        <v>5000</v>
      </c>
      <c r="D1061" s="21">
        <f>B1061*[1]备注!$D$10</f>
        <v>5890.5</v>
      </c>
      <c r="E1061" s="21">
        <f t="shared" si="150"/>
        <v>46859.5</v>
      </c>
      <c r="F1061" s="22">
        <f t="shared" si="144"/>
        <v>0.3</v>
      </c>
      <c r="G1061" s="22">
        <f t="shared" si="145"/>
        <v>2755</v>
      </c>
      <c r="H1061" s="23">
        <f t="shared" si="146"/>
        <v>11302.85</v>
      </c>
      <c r="I1061" s="20">
        <f t="shared" si="151"/>
        <v>-493000</v>
      </c>
      <c r="J1061" s="22">
        <f t="shared" si="147"/>
        <v>0.03</v>
      </c>
      <c r="K1061" s="22">
        <f t="shared" si="148"/>
        <v>0</v>
      </c>
      <c r="L1061" s="24">
        <f t="shared" si="152"/>
        <v>0</v>
      </c>
      <c r="M1061" s="21">
        <f t="shared" si="149"/>
        <v>135634.20000000001</v>
      </c>
    </row>
    <row r="1062" spans="1:13" x14ac:dyDescent="0.2">
      <c r="A1062" s="19">
        <v>1057</v>
      </c>
      <c r="B1062" s="20">
        <v>57800</v>
      </c>
      <c r="C1062" s="21">
        <v>5000</v>
      </c>
      <c r="D1062" s="21">
        <f>B1062*[1]备注!$D$10</f>
        <v>5895.6</v>
      </c>
      <c r="E1062" s="21">
        <f t="shared" si="150"/>
        <v>46904.4</v>
      </c>
      <c r="F1062" s="22">
        <f t="shared" si="144"/>
        <v>0.3</v>
      </c>
      <c r="G1062" s="22">
        <f t="shared" si="145"/>
        <v>2755</v>
      </c>
      <c r="H1062" s="23">
        <f t="shared" si="146"/>
        <v>11316.32</v>
      </c>
      <c r="I1062" s="20">
        <f t="shared" si="151"/>
        <v>-493600</v>
      </c>
      <c r="J1062" s="22">
        <f t="shared" si="147"/>
        <v>0.03</v>
      </c>
      <c r="K1062" s="22">
        <f t="shared" si="148"/>
        <v>0</v>
      </c>
      <c r="L1062" s="24">
        <f t="shared" si="152"/>
        <v>0</v>
      </c>
      <c r="M1062" s="21">
        <f t="shared" si="149"/>
        <v>135795.84</v>
      </c>
    </row>
    <row r="1063" spans="1:13" x14ac:dyDescent="0.2">
      <c r="A1063" s="19">
        <v>1058</v>
      </c>
      <c r="B1063" s="20">
        <v>57850</v>
      </c>
      <c r="C1063" s="21">
        <v>5000</v>
      </c>
      <c r="D1063" s="21">
        <f>B1063*[1]备注!$D$10</f>
        <v>5900.7000000000007</v>
      </c>
      <c r="E1063" s="21">
        <f t="shared" si="150"/>
        <v>46949.3</v>
      </c>
      <c r="F1063" s="22">
        <f t="shared" si="144"/>
        <v>0.3</v>
      </c>
      <c r="G1063" s="22">
        <f t="shared" si="145"/>
        <v>2755</v>
      </c>
      <c r="H1063" s="23">
        <f t="shared" si="146"/>
        <v>11329.79</v>
      </c>
      <c r="I1063" s="20">
        <f t="shared" si="151"/>
        <v>-494200</v>
      </c>
      <c r="J1063" s="22">
        <f t="shared" si="147"/>
        <v>0.03</v>
      </c>
      <c r="K1063" s="22">
        <f t="shared" si="148"/>
        <v>0</v>
      </c>
      <c r="L1063" s="24">
        <f t="shared" si="152"/>
        <v>0</v>
      </c>
      <c r="M1063" s="21">
        <f t="shared" si="149"/>
        <v>135957.48000000001</v>
      </c>
    </row>
    <row r="1064" spans="1:13" x14ac:dyDescent="0.2">
      <c r="A1064" s="19">
        <v>1059</v>
      </c>
      <c r="B1064" s="20">
        <v>57900</v>
      </c>
      <c r="C1064" s="21">
        <v>5000</v>
      </c>
      <c r="D1064" s="21">
        <f>B1064*[1]备注!$D$10</f>
        <v>5905.8</v>
      </c>
      <c r="E1064" s="21">
        <f t="shared" si="150"/>
        <v>46994.2</v>
      </c>
      <c r="F1064" s="22">
        <f t="shared" si="144"/>
        <v>0.3</v>
      </c>
      <c r="G1064" s="22">
        <f t="shared" si="145"/>
        <v>2755</v>
      </c>
      <c r="H1064" s="23">
        <f t="shared" si="146"/>
        <v>11343.259999999998</v>
      </c>
      <c r="I1064" s="20">
        <f t="shared" si="151"/>
        <v>-494800</v>
      </c>
      <c r="J1064" s="22">
        <f t="shared" si="147"/>
        <v>0.03</v>
      </c>
      <c r="K1064" s="22">
        <f t="shared" si="148"/>
        <v>0</v>
      </c>
      <c r="L1064" s="24">
        <f t="shared" si="152"/>
        <v>0</v>
      </c>
      <c r="M1064" s="21">
        <f t="shared" si="149"/>
        <v>136119.12</v>
      </c>
    </row>
    <row r="1065" spans="1:13" x14ac:dyDescent="0.2">
      <c r="A1065" s="19">
        <v>1060</v>
      </c>
      <c r="B1065" s="20">
        <v>57950</v>
      </c>
      <c r="C1065" s="21">
        <v>5000</v>
      </c>
      <c r="D1065" s="21">
        <f>B1065*[1]备注!$D$10</f>
        <v>5910.9000000000005</v>
      </c>
      <c r="E1065" s="21">
        <f t="shared" si="150"/>
        <v>47039.1</v>
      </c>
      <c r="F1065" s="22">
        <f t="shared" si="144"/>
        <v>0.3</v>
      </c>
      <c r="G1065" s="22">
        <f t="shared" si="145"/>
        <v>2755</v>
      </c>
      <c r="H1065" s="23">
        <f t="shared" si="146"/>
        <v>11356.73</v>
      </c>
      <c r="I1065" s="20">
        <f t="shared" si="151"/>
        <v>-495400</v>
      </c>
      <c r="J1065" s="22">
        <f t="shared" si="147"/>
        <v>0.03</v>
      </c>
      <c r="K1065" s="22">
        <f t="shared" si="148"/>
        <v>0</v>
      </c>
      <c r="L1065" s="24">
        <f t="shared" si="152"/>
        <v>0</v>
      </c>
      <c r="M1065" s="21">
        <f t="shared" si="149"/>
        <v>136280.76</v>
      </c>
    </row>
    <row r="1066" spans="1:13" x14ac:dyDescent="0.2">
      <c r="A1066" s="19">
        <v>1061</v>
      </c>
      <c r="B1066" s="20">
        <v>58000</v>
      </c>
      <c r="C1066" s="21">
        <v>5000</v>
      </c>
      <c r="D1066" s="21">
        <f>B1066*[1]备注!$D$10</f>
        <v>5916</v>
      </c>
      <c r="E1066" s="21">
        <f t="shared" si="150"/>
        <v>47084</v>
      </c>
      <c r="F1066" s="22">
        <f t="shared" si="144"/>
        <v>0.3</v>
      </c>
      <c r="G1066" s="22">
        <f t="shared" si="145"/>
        <v>2755</v>
      </c>
      <c r="H1066" s="23">
        <f t="shared" si="146"/>
        <v>11370.199999999999</v>
      </c>
      <c r="I1066" s="20">
        <f t="shared" si="151"/>
        <v>-496000</v>
      </c>
      <c r="J1066" s="22">
        <f t="shared" si="147"/>
        <v>0.03</v>
      </c>
      <c r="K1066" s="22">
        <f t="shared" si="148"/>
        <v>0</v>
      </c>
      <c r="L1066" s="24">
        <f t="shared" si="152"/>
        <v>0</v>
      </c>
      <c r="M1066" s="21">
        <f t="shared" si="149"/>
        <v>136442.4</v>
      </c>
    </row>
    <row r="1067" spans="1:13" x14ac:dyDescent="0.2">
      <c r="A1067" s="19">
        <v>1062</v>
      </c>
      <c r="B1067" s="20">
        <v>58050</v>
      </c>
      <c r="C1067" s="21">
        <v>5000</v>
      </c>
      <c r="D1067" s="21">
        <f>B1067*[1]备注!$D$10</f>
        <v>5921.1</v>
      </c>
      <c r="E1067" s="21">
        <f t="shared" si="150"/>
        <v>47128.9</v>
      </c>
      <c r="F1067" s="22">
        <f t="shared" si="144"/>
        <v>0.3</v>
      </c>
      <c r="G1067" s="22">
        <f t="shared" si="145"/>
        <v>2755</v>
      </c>
      <c r="H1067" s="23">
        <f t="shared" si="146"/>
        <v>11383.67</v>
      </c>
      <c r="I1067" s="20">
        <f t="shared" si="151"/>
        <v>-496600</v>
      </c>
      <c r="J1067" s="22">
        <f t="shared" si="147"/>
        <v>0.03</v>
      </c>
      <c r="K1067" s="22">
        <f t="shared" si="148"/>
        <v>0</v>
      </c>
      <c r="L1067" s="24">
        <f t="shared" si="152"/>
        <v>0</v>
      </c>
      <c r="M1067" s="21">
        <f t="shared" si="149"/>
        <v>136604.04</v>
      </c>
    </row>
    <row r="1068" spans="1:13" x14ac:dyDescent="0.2">
      <c r="A1068" s="19">
        <v>1063</v>
      </c>
      <c r="B1068" s="20">
        <v>58100</v>
      </c>
      <c r="C1068" s="21">
        <v>5000</v>
      </c>
      <c r="D1068" s="21">
        <f>B1068*[1]备注!$D$10</f>
        <v>5926.2000000000007</v>
      </c>
      <c r="E1068" s="21">
        <f t="shared" si="150"/>
        <v>47173.8</v>
      </c>
      <c r="F1068" s="22">
        <f t="shared" si="144"/>
        <v>0.3</v>
      </c>
      <c r="G1068" s="22">
        <f t="shared" si="145"/>
        <v>2755</v>
      </c>
      <c r="H1068" s="23">
        <f t="shared" si="146"/>
        <v>11397.140000000001</v>
      </c>
      <c r="I1068" s="20">
        <f t="shared" si="151"/>
        <v>-497200</v>
      </c>
      <c r="J1068" s="22">
        <f t="shared" si="147"/>
        <v>0.03</v>
      </c>
      <c r="K1068" s="22">
        <f t="shared" si="148"/>
        <v>0</v>
      </c>
      <c r="L1068" s="24">
        <f t="shared" si="152"/>
        <v>0</v>
      </c>
      <c r="M1068" s="21">
        <f t="shared" si="149"/>
        <v>136765.68000000002</v>
      </c>
    </row>
    <row r="1069" spans="1:13" x14ac:dyDescent="0.2">
      <c r="A1069" s="19">
        <v>1064</v>
      </c>
      <c r="B1069" s="20">
        <v>58150</v>
      </c>
      <c r="C1069" s="21">
        <v>5000</v>
      </c>
      <c r="D1069" s="21">
        <f>B1069*[1]备注!$D$10</f>
        <v>5931.3</v>
      </c>
      <c r="E1069" s="21">
        <f t="shared" si="150"/>
        <v>47218.7</v>
      </c>
      <c r="F1069" s="22">
        <f t="shared" si="144"/>
        <v>0.3</v>
      </c>
      <c r="G1069" s="22">
        <f t="shared" si="145"/>
        <v>2755</v>
      </c>
      <c r="H1069" s="23">
        <f t="shared" si="146"/>
        <v>11410.609999999999</v>
      </c>
      <c r="I1069" s="20">
        <f t="shared" si="151"/>
        <v>-497800</v>
      </c>
      <c r="J1069" s="22">
        <f t="shared" si="147"/>
        <v>0.03</v>
      </c>
      <c r="K1069" s="22">
        <f t="shared" si="148"/>
        <v>0</v>
      </c>
      <c r="L1069" s="24">
        <f t="shared" si="152"/>
        <v>0</v>
      </c>
      <c r="M1069" s="21">
        <f t="shared" si="149"/>
        <v>136927.31999999998</v>
      </c>
    </row>
    <row r="1070" spans="1:13" x14ac:dyDescent="0.2">
      <c r="A1070" s="19">
        <v>1065</v>
      </c>
      <c r="B1070" s="20">
        <v>58200</v>
      </c>
      <c r="C1070" s="21">
        <v>5000</v>
      </c>
      <c r="D1070" s="21">
        <f>B1070*[1]备注!$D$10</f>
        <v>5936.4000000000005</v>
      </c>
      <c r="E1070" s="21">
        <f t="shared" si="150"/>
        <v>47263.6</v>
      </c>
      <c r="F1070" s="22">
        <f t="shared" si="144"/>
        <v>0.3</v>
      </c>
      <c r="G1070" s="22">
        <f t="shared" si="145"/>
        <v>2755</v>
      </c>
      <c r="H1070" s="23">
        <f t="shared" si="146"/>
        <v>11424.08</v>
      </c>
      <c r="I1070" s="20">
        <f t="shared" si="151"/>
        <v>-498400</v>
      </c>
      <c r="J1070" s="22">
        <f t="shared" si="147"/>
        <v>0.03</v>
      </c>
      <c r="K1070" s="22">
        <f t="shared" si="148"/>
        <v>0</v>
      </c>
      <c r="L1070" s="24">
        <f t="shared" si="152"/>
        <v>0</v>
      </c>
      <c r="M1070" s="21">
        <f t="shared" si="149"/>
        <v>137088.95999999999</v>
      </c>
    </row>
    <row r="1071" spans="1:13" x14ac:dyDescent="0.2">
      <c r="A1071" s="19">
        <v>1066</v>
      </c>
      <c r="B1071" s="20">
        <v>58250</v>
      </c>
      <c r="C1071" s="21">
        <v>5000</v>
      </c>
      <c r="D1071" s="21">
        <f>B1071*[1]备注!$D$10</f>
        <v>5941.5</v>
      </c>
      <c r="E1071" s="21">
        <f t="shared" si="150"/>
        <v>47308.5</v>
      </c>
      <c r="F1071" s="22">
        <f t="shared" si="144"/>
        <v>0.3</v>
      </c>
      <c r="G1071" s="22">
        <f t="shared" si="145"/>
        <v>2755</v>
      </c>
      <c r="H1071" s="23">
        <f t="shared" si="146"/>
        <v>11437.55</v>
      </c>
      <c r="I1071" s="20">
        <f t="shared" si="151"/>
        <v>-499000</v>
      </c>
      <c r="J1071" s="22">
        <f t="shared" si="147"/>
        <v>0.03</v>
      </c>
      <c r="K1071" s="22">
        <f t="shared" si="148"/>
        <v>0</v>
      </c>
      <c r="L1071" s="24">
        <f t="shared" si="152"/>
        <v>0</v>
      </c>
      <c r="M1071" s="21">
        <f t="shared" si="149"/>
        <v>137250.59999999998</v>
      </c>
    </row>
    <row r="1072" spans="1:13" x14ac:dyDescent="0.2">
      <c r="A1072" s="19">
        <v>1067</v>
      </c>
      <c r="B1072" s="20">
        <v>58300</v>
      </c>
      <c r="C1072" s="21">
        <v>5000</v>
      </c>
      <c r="D1072" s="21">
        <f>B1072*[1]备注!$D$10</f>
        <v>5946.6</v>
      </c>
      <c r="E1072" s="21">
        <f t="shared" si="150"/>
        <v>47353.4</v>
      </c>
      <c r="F1072" s="22">
        <f t="shared" si="144"/>
        <v>0.3</v>
      </c>
      <c r="G1072" s="22">
        <f t="shared" si="145"/>
        <v>2755</v>
      </c>
      <c r="H1072" s="23">
        <f t="shared" si="146"/>
        <v>11451.02</v>
      </c>
      <c r="I1072" s="20">
        <f t="shared" si="151"/>
        <v>-499600</v>
      </c>
      <c r="J1072" s="22">
        <f t="shared" si="147"/>
        <v>0.03</v>
      </c>
      <c r="K1072" s="22">
        <f t="shared" si="148"/>
        <v>0</v>
      </c>
      <c r="L1072" s="24">
        <f t="shared" si="152"/>
        <v>0</v>
      </c>
      <c r="M1072" s="21">
        <f t="shared" si="149"/>
        <v>137412.24</v>
      </c>
    </row>
    <row r="1073" spans="1:13" x14ac:dyDescent="0.2">
      <c r="A1073" s="19">
        <v>1068</v>
      </c>
      <c r="B1073" s="20">
        <v>58350</v>
      </c>
      <c r="C1073" s="21">
        <v>5000</v>
      </c>
      <c r="D1073" s="21">
        <f>B1073*[1]备注!$D$10</f>
        <v>5951.7000000000007</v>
      </c>
      <c r="E1073" s="21">
        <f t="shared" si="150"/>
        <v>47398.3</v>
      </c>
      <c r="F1073" s="22">
        <f t="shared" si="144"/>
        <v>0.3</v>
      </c>
      <c r="G1073" s="22">
        <f t="shared" si="145"/>
        <v>2755</v>
      </c>
      <c r="H1073" s="23">
        <f t="shared" si="146"/>
        <v>11464.49</v>
      </c>
      <c r="I1073" s="20">
        <f t="shared" si="151"/>
        <v>-500200</v>
      </c>
      <c r="J1073" s="22">
        <f t="shared" si="147"/>
        <v>0.03</v>
      </c>
      <c r="K1073" s="22">
        <f t="shared" si="148"/>
        <v>0</v>
      </c>
      <c r="L1073" s="24">
        <f t="shared" si="152"/>
        <v>0</v>
      </c>
      <c r="M1073" s="21">
        <f t="shared" si="149"/>
        <v>137573.88</v>
      </c>
    </row>
    <row r="1074" spans="1:13" x14ac:dyDescent="0.2">
      <c r="A1074" s="19">
        <v>1069</v>
      </c>
      <c r="B1074" s="20">
        <v>58400</v>
      </c>
      <c r="C1074" s="21">
        <v>5000</v>
      </c>
      <c r="D1074" s="21">
        <f>B1074*[1]备注!$D$10</f>
        <v>5956.8</v>
      </c>
      <c r="E1074" s="21">
        <f t="shared" si="150"/>
        <v>47443.199999999997</v>
      </c>
      <c r="F1074" s="22">
        <f t="shared" si="144"/>
        <v>0.3</v>
      </c>
      <c r="G1074" s="22">
        <f t="shared" si="145"/>
        <v>2755</v>
      </c>
      <c r="H1074" s="23">
        <f t="shared" si="146"/>
        <v>11477.96</v>
      </c>
      <c r="I1074" s="20">
        <f t="shared" si="151"/>
        <v>-500800</v>
      </c>
      <c r="J1074" s="22">
        <f t="shared" si="147"/>
        <v>0.03</v>
      </c>
      <c r="K1074" s="22">
        <f t="shared" si="148"/>
        <v>0</v>
      </c>
      <c r="L1074" s="24">
        <f t="shared" si="152"/>
        <v>0</v>
      </c>
      <c r="M1074" s="21">
        <f t="shared" si="149"/>
        <v>137735.51999999999</v>
      </c>
    </row>
    <row r="1075" spans="1:13" x14ac:dyDescent="0.2">
      <c r="A1075" s="19">
        <v>1070</v>
      </c>
      <c r="B1075" s="20">
        <v>58450</v>
      </c>
      <c r="C1075" s="21">
        <v>5000</v>
      </c>
      <c r="D1075" s="21">
        <f>B1075*[1]备注!$D$10</f>
        <v>5961.9000000000005</v>
      </c>
      <c r="E1075" s="21">
        <f t="shared" si="150"/>
        <v>47488.1</v>
      </c>
      <c r="F1075" s="22">
        <f t="shared" si="144"/>
        <v>0.3</v>
      </c>
      <c r="G1075" s="22">
        <f t="shared" si="145"/>
        <v>2755</v>
      </c>
      <c r="H1075" s="23">
        <f t="shared" si="146"/>
        <v>11491.429999999998</v>
      </c>
      <c r="I1075" s="20">
        <f t="shared" si="151"/>
        <v>-501400</v>
      </c>
      <c r="J1075" s="22">
        <f t="shared" si="147"/>
        <v>0.03</v>
      </c>
      <c r="K1075" s="22">
        <f t="shared" si="148"/>
        <v>0</v>
      </c>
      <c r="L1075" s="24">
        <f t="shared" si="152"/>
        <v>0</v>
      </c>
      <c r="M1075" s="21">
        <f t="shared" si="149"/>
        <v>137897.15999999997</v>
      </c>
    </row>
    <row r="1076" spans="1:13" x14ac:dyDescent="0.2">
      <c r="A1076" s="19">
        <v>1071</v>
      </c>
      <c r="B1076" s="20">
        <v>58500</v>
      </c>
      <c r="C1076" s="21">
        <v>5000</v>
      </c>
      <c r="D1076" s="21">
        <f>B1076*[1]备注!$D$10</f>
        <v>5967</v>
      </c>
      <c r="E1076" s="21">
        <f t="shared" si="150"/>
        <v>47533</v>
      </c>
      <c r="F1076" s="22">
        <f t="shared" si="144"/>
        <v>0.3</v>
      </c>
      <c r="G1076" s="22">
        <f t="shared" si="145"/>
        <v>2755</v>
      </c>
      <c r="H1076" s="23">
        <f t="shared" si="146"/>
        <v>11504.9</v>
      </c>
      <c r="I1076" s="20">
        <f t="shared" si="151"/>
        <v>-502000</v>
      </c>
      <c r="J1076" s="22">
        <f t="shared" si="147"/>
        <v>0.03</v>
      </c>
      <c r="K1076" s="22">
        <f t="shared" si="148"/>
        <v>0</v>
      </c>
      <c r="L1076" s="24">
        <f t="shared" si="152"/>
        <v>0</v>
      </c>
      <c r="M1076" s="21">
        <f t="shared" si="149"/>
        <v>138058.79999999999</v>
      </c>
    </row>
    <row r="1077" spans="1:13" x14ac:dyDescent="0.2">
      <c r="A1077" s="19">
        <v>1072</v>
      </c>
      <c r="B1077" s="20">
        <v>58550</v>
      </c>
      <c r="C1077" s="21">
        <v>5000</v>
      </c>
      <c r="D1077" s="21">
        <f>B1077*[1]备注!$D$10</f>
        <v>5972.1</v>
      </c>
      <c r="E1077" s="21">
        <f t="shared" si="150"/>
        <v>47577.9</v>
      </c>
      <c r="F1077" s="22">
        <f t="shared" si="144"/>
        <v>0.3</v>
      </c>
      <c r="G1077" s="22">
        <f t="shared" si="145"/>
        <v>2755</v>
      </c>
      <c r="H1077" s="23">
        <f t="shared" si="146"/>
        <v>11518.37</v>
      </c>
      <c r="I1077" s="20">
        <f t="shared" si="151"/>
        <v>-502600</v>
      </c>
      <c r="J1077" s="22">
        <f t="shared" si="147"/>
        <v>0.03</v>
      </c>
      <c r="K1077" s="22">
        <f t="shared" si="148"/>
        <v>0</v>
      </c>
      <c r="L1077" s="24">
        <f t="shared" si="152"/>
        <v>0</v>
      </c>
      <c r="M1077" s="21">
        <f t="shared" si="149"/>
        <v>138220.44</v>
      </c>
    </row>
    <row r="1078" spans="1:13" x14ac:dyDescent="0.2">
      <c r="A1078" s="19">
        <v>1073</v>
      </c>
      <c r="B1078" s="20">
        <v>58600</v>
      </c>
      <c r="C1078" s="21">
        <v>5000</v>
      </c>
      <c r="D1078" s="21">
        <f>B1078*[1]备注!$D$10</f>
        <v>5977.2000000000007</v>
      </c>
      <c r="E1078" s="21">
        <f t="shared" si="150"/>
        <v>47622.8</v>
      </c>
      <c r="F1078" s="22">
        <f t="shared" si="144"/>
        <v>0.3</v>
      </c>
      <c r="G1078" s="22">
        <f t="shared" si="145"/>
        <v>2755</v>
      </c>
      <c r="H1078" s="23">
        <f t="shared" si="146"/>
        <v>11531.84</v>
      </c>
      <c r="I1078" s="20">
        <f t="shared" si="151"/>
        <v>-503200</v>
      </c>
      <c r="J1078" s="22">
        <f t="shared" si="147"/>
        <v>0.03</v>
      </c>
      <c r="K1078" s="22">
        <f t="shared" si="148"/>
        <v>0</v>
      </c>
      <c r="L1078" s="24">
        <f t="shared" si="152"/>
        <v>0</v>
      </c>
      <c r="M1078" s="21">
        <f t="shared" si="149"/>
        <v>138382.08000000002</v>
      </c>
    </row>
    <row r="1079" spans="1:13" x14ac:dyDescent="0.2">
      <c r="A1079" s="19">
        <v>1074</v>
      </c>
      <c r="B1079" s="20">
        <v>58650</v>
      </c>
      <c r="C1079" s="21">
        <v>5000</v>
      </c>
      <c r="D1079" s="21">
        <f>B1079*[1]备注!$D$10</f>
        <v>5982.3</v>
      </c>
      <c r="E1079" s="21">
        <f t="shared" si="150"/>
        <v>47667.7</v>
      </c>
      <c r="F1079" s="22">
        <f t="shared" si="144"/>
        <v>0.3</v>
      </c>
      <c r="G1079" s="22">
        <f t="shared" si="145"/>
        <v>2755</v>
      </c>
      <c r="H1079" s="23">
        <f t="shared" si="146"/>
        <v>11545.31</v>
      </c>
      <c r="I1079" s="20">
        <f t="shared" si="151"/>
        <v>-503800</v>
      </c>
      <c r="J1079" s="22">
        <f t="shared" si="147"/>
        <v>0.03</v>
      </c>
      <c r="K1079" s="22">
        <f t="shared" si="148"/>
        <v>0</v>
      </c>
      <c r="L1079" s="24">
        <f t="shared" si="152"/>
        <v>0</v>
      </c>
      <c r="M1079" s="21">
        <f t="shared" si="149"/>
        <v>138543.72</v>
      </c>
    </row>
    <row r="1080" spans="1:13" x14ac:dyDescent="0.2">
      <c r="A1080" s="19">
        <v>1075</v>
      </c>
      <c r="B1080" s="20">
        <v>58700</v>
      </c>
      <c r="C1080" s="21">
        <v>5000</v>
      </c>
      <c r="D1080" s="21">
        <f>B1080*[1]备注!$D$10</f>
        <v>5987.4000000000005</v>
      </c>
      <c r="E1080" s="21">
        <f t="shared" si="150"/>
        <v>47712.6</v>
      </c>
      <c r="F1080" s="22">
        <f t="shared" si="144"/>
        <v>0.3</v>
      </c>
      <c r="G1080" s="22">
        <f t="shared" si="145"/>
        <v>2755</v>
      </c>
      <c r="H1080" s="23">
        <f t="shared" si="146"/>
        <v>11558.779999999999</v>
      </c>
      <c r="I1080" s="20">
        <f t="shared" si="151"/>
        <v>-504400</v>
      </c>
      <c r="J1080" s="22">
        <f t="shared" si="147"/>
        <v>0.03</v>
      </c>
      <c r="K1080" s="22">
        <f t="shared" si="148"/>
        <v>0</v>
      </c>
      <c r="L1080" s="24">
        <f t="shared" si="152"/>
        <v>0</v>
      </c>
      <c r="M1080" s="21">
        <f t="shared" si="149"/>
        <v>138705.35999999999</v>
      </c>
    </row>
    <row r="1081" spans="1:13" x14ac:dyDescent="0.2">
      <c r="A1081" s="19">
        <v>1076</v>
      </c>
      <c r="B1081" s="20">
        <v>58750</v>
      </c>
      <c r="C1081" s="21">
        <v>5000</v>
      </c>
      <c r="D1081" s="21">
        <f>B1081*[1]备注!$D$10</f>
        <v>5992.5</v>
      </c>
      <c r="E1081" s="21">
        <f t="shared" si="150"/>
        <v>47757.5</v>
      </c>
      <c r="F1081" s="22">
        <f t="shared" si="144"/>
        <v>0.3</v>
      </c>
      <c r="G1081" s="22">
        <f t="shared" si="145"/>
        <v>2755</v>
      </c>
      <c r="H1081" s="23">
        <f t="shared" si="146"/>
        <v>11572.25</v>
      </c>
      <c r="I1081" s="20">
        <f t="shared" si="151"/>
        <v>-505000</v>
      </c>
      <c r="J1081" s="22">
        <f t="shared" si="147"/>
        <v>0.03</v>
      </c>
      <c r="K1081" s="22">
        <f t="shared" si="148"/>
        <v>0</v>
      </c>
      <c r="L1081" s="24">
        <f t="shared" si="152"/>
        <v>0</v>
      </c>
      <c r="M1081" s="21">
        <f t="shared" si="149"/>
        <v>138867</v>
      </c>
    </row>
    <row r="1082" spans="1:13" x14ac:dyDescent="0.2">
      <c r="A1082" s="19">
        <v>1077</v>
      </c>
      <c r="B1082" s="20">
        <v>58800</v>
      </c>
      <c r="C1082" s="21">
        <v>5000</v>
      </c>
      <c r="D1082" s="21">
        <f>B1082*[1]备注!$D$10</f>
        <v>5997.6</v>
      </c>
      <c r="E1082" s="21">
        <f t="shared" si="150"/>
        <v>47802.400000000001</v>
      </c>
      <c r="F1082" s="22">
        <f t="shared" si="144"/>
        <v>0.3</v>
      </c>
      <c r="G1082" s="22">
        <f t="shared" si="145"/>
        <v>2755</v>
      </c>
      <c r="H1082" s="23">
        <f t="shared" si="146"/>
        <v>11585.72</v>
      </c>
      <c r="I1082" s="20">
        <f t="shared" si="151"/>
        <v>-505600</v>
      </c>
      <c r="J1082" s="22">
        <f t="shared" si="147"/>
        <v>0.03</v>
      </c>
      <c r="K1082" s="22">
        <f t="shared" si="148"/>
        <v>0</v>
      </c>
      <c r="L1082" s="24">
        <f t="shared" si="152"/>
        <v>0</v>
      </c>
      <c r="M1082" s="21">
        <f t="shared" si="149"/>
        <v>139028.63999999998</v>
      </c>
    </row>
    <row r="1083" spans="1:13" x14ac:dyDescent="0.2">
      <c r="A1083" s="19">
        <v>1078</v>
      </c>
      <c r="B1083" s="20">
        <v>58850</v>
      </c>
      <c r="C1083" s="21">
        <v>5000</v>
      </c>
      <c r="D1083" s="21">
        <f>B1083*[1]备注!$D$10</f>
        <v>6002.7000000000007</v>
      </c>
      <c r="E1083" s="21">
        <f t="shared" si="150"/>
        <v>47847.3</v>
      </c>
      <c r="F1083" s="22">
        <f t="shared" si="144"/>
        <v>0.3</v>
      </c>
      <c r="G1083" s="22">
        <f t="shared" si="145"/>
        <v>2755</v>
      </c>
      <c r="H1083" s="23">
        <f t="shared" si="146"/>
        <v>11599.19</v>
      </c>
      <c r="I1083" s="20">
        <f t="shared" si="151"/>
        <v>-506200</v>
      </c>
      <c r="J1083" s="22">
        <f t="shared" si="147"/>
        <v>0.03</v>
      </c>
      <c r="K1083" s="22">
        <f t="shared" si="148"/>
        <v>0</v>
      </c>
      <c r="L1083" s="24">
        <f t="shared" si="152"/>
        <v>0</v>
      </c>
      <c r="M1083" s="21">
        <f t="shared" si="149"/>
        <v>139190.28</v>
      </c>
    </row>
    <row r="1084" spans="1:13" x14ac:dyDescent="0.2">
      <c r="A1084" s="19">
        <v>1079</v>
      </c>
      <c r="B1084" s="20">
        <v>58900</v>
      </c>
      <c r="C1084" s="21">
        <v>5000</v>
      </c>
      <c r="D1084" s="21">
        <f>B1084*[1]备注!$D$10</f>
        <v>6007.8</v>
      </c>
      <c r="E1084" s="21">
        <f t="shared" si="150"/>
        <v>47892.2</v>
      </c>
      <c r="F1084" s="22">
        <f t="shared" si="144"/>
        <v>0.3</v>
      </c>
      <c r="G1084" s="22">
        <f t="shared" si="145"/>
        <v>2755</v>
      </c>
      <c r="H1084" s="23">
        <f t="shared" si="146"/>
        <v>11612.659999999998</v>
      </c>
      <c r="I1084" s="20">
        <f t="shared" si="151"/>
        <v>-506800</v>
      </c>
      <c r="J1084" s="22">
        <f t="shared" si="147"/>
        <v>0.03</v>
      </c>
      <c r="K1084" s="22">
        <f t="shared" si="148"/>
        <v>0</v>
      </c>
      <c r="L1084" s="24">
        <f t="shared" si="152"/>
        <v>0</v>
      </c>
      <c r="M1084" s="21">
        <f t="shared" si="149"/>
        <v>139351.91999999998</v>
      </c>
    </row>
    <row r="1085" spans="1:13" x14ac:dyDescent="0.2">
      <c r="A1085" s="19">
        <v>1080</v>
      </c>
      <c r="B1085" s="20">
        <v>58950</v>
      </c>
      <c r="C1085" s="21">
        <v>5000</v>
      </c>
      <c r="D1085" s="21">
        <f>B1085*[1]备注!$D$10</f>
        <v>6012.9000000000005</v>
      </c>
      <c r="E1085" s="21">
        <f t="shared" si="150"/>
        <v>47937.1</v>
      </c>
      <c r="F1085" s="22">
        <f t="shared" si="144"/>
        <v>0.3</v>
      </c>
      <c r="G1085" s="22">
        <f t="shared" si="145"/>
        <v>2755</v>
      </c>
      <c r="H1085" s="23">
        <f t="shared" si="146"/>
        <v>11626.13</v>
      </c>
      <c r="I1085" s="20">
        <f t="shared" si="151"/>
        <v>-507400</v>
      </c>
      <c r="J1085" s="22">
        <f t="shared" si="147"/>
        <v>0.03</v>
      </c>
      <c r="K1085" s="22">
        <f t="shared" si="148"/>
        <v>0</v>
      </c>
      <c r="L1085" s="24">
        <f t="shared" si="152"/>
        <v>0</v>
      </c>
      <c r="M1085" s="21">
        <f t="shared" si="149"/>
        <v>139513.56</v>
      </c>
    </row>
    <row r="1086" spans="1:13" x14ac:dyDescent="0.2">
      <c r="A1086" s="19">
        <v>1081</v>
      </c>
      <c r="B1086" s="20">
        <v>59000</v>
      </c>
      <c r="C1086" s="21">
        <v>5000</v>
      </c>
      <c r="D1086" s="21">
        <f>B1086*[1]备注!$D$10</f>
        <v>6018</v>
      </c>
      <c r="E1086" s="21">
        <f t="shared" si="150"/>
        <v>47982</v>
      </c>
      <c r="F1086" s="22">
        <f t="shared" si="144"/>
        <v>0.3</v>
      </c>
      <c r="G1086" s="22">
        <f t="shared" si="145"/>
        <v>2755</v>
      </c>
      <c r="H1086" s="23">
        <f t="shared" si="146"/>
        <v>11639.6</v>
      </c>
      <c r="I1086" s="20">
        <f t="shared" si="151"/>
        <v>-508000</v>
      </c>
      <c r="J1086" s="22">
        <f t="shared" si="147"/>
        <v>0.03</v>
      </c>
      <c r="K1086" s="22">
        <f t="shared" si="148"/>
        <v>0</v>
      </c>
      <c r="L1086" s="24">
        <f t="shared" si="152"/>
        <v>0</v>
      </c>
      <c r="M1086" s="21">
        <f t="shared" si="149"/>
        <v>139675.20000000001</v>
      </c>
    </row>
    <row r="1087" spans="1:13" x14ac:dyDescent="0.2">
      <c r="A1087" s="19">
        <v>1082</v>
      </c>
      <c r="B1087" s="20">
        <v>59050</v>
      </c>
      <c r="C1087" s="21">
        <v>5000</v>
      </c>
      <c r="D1087" s="21">
        <f>B1087*[1]备注!$D$10</f>
        <v>6023.1</v>
      </c>
      <c r="E1087" s="21">
        <f t="shared" si="150"/>
        <v>48026.9</v>
      </c>
      <c r="F1087" s="22">
        <f t="shared" si="144"/>
        <v>0.3</v>
      </c>
      <c r="G1087" s="22">
        <f t="shared" si="145"/>
        <v>2755</v>
      </c>
      <c r="H1087" s="23">
        <f t="shared" si="146"/>
        <v>11653.07</v>
      </c>
      <c r="I1087" s="20">
        <f t="shared" si="151"/>
        <v>-508600</v>
      </c>
      <c r="J1087" s="22">
        <f t="shared" si="147"/>
        <v>0.03</v>
      </c>
      <c r="K1087" s="22">
        <f t="shared" si="148"/>
        <v>0</v>
      </c>
      <c r="L1087" s="24">
        <f t="shared" si="152"/>
        <v>0</v>
      </c>
      <c r="M1087" s="21">
        <f t="shared" si="149"/>
        <v>139836.84</v>
      </c>
    </row>
    <row r="1088" spans="1:13" x14ac:dyDescent="0.2">
      <c r="A1088" s="19">
        <v>1083</v>
      </c>
      <c r="B1088" s="20">
        <v>59100</v>
      </c>
      <c r="C1088" s="21">
        <v>5000</v>
      </c>
      <c r="D1088" s="21">
        <f>B1088*[1]备注!$D$10</f>
        <v>6028.2000000000007</v>
      </c>
      <c r="E1088" s="21">
        <f t="shared" si="150"/>
        <v>48071.8</v>
      </c>
      <c r="F1088" s="22">
        <f t="shared" si="144"/>
        <v>0.3</v>
      </c>
      <c r="G1088" s="22">
        <f t="shared" si="145"/>
        <v>2755</v>
      </c>
      <c r="H1088" s="23">
        <f t="shared" si="146"/>
        <v>11666.54</v>
      </c>
      <c r="I1088" s="20">
        <f t="shared" si="151"/>
        <v>-509200</v>
      </c>
      <c r="J1088" s="22">
        <f t="shared" si="147"/>
        <v>0.03</v>
      </c>
      <c r="K1088" s="22">
        <f t="shared" si="148"/>
        <v>0</v>
      </c>
      <c r="L1088" s="24">
        <f t="shared" si="152"/>
        <v>0</v>
      </c>
      <c r="M1088" s="21">
        <f t="shared" si="149"/>
        <v>139998.48000000001</v>
      </c>
    </row>
    <row r="1089" spans="1:13" x14ac:dyDescent="0.2">
      <c r="A1089" s="19">
        <v>1084</v>
      </c>
      <c r="B1089" s="20">
        <v>59150</v>
      </c>
      <c r="C1089" s="21">
        <v>5000</v>
      </c>
      <c r="D1089" s="21">
        <f>B1089*[1]备注!$D$10</f>
        <v>6033.3</v>
      </c>
      <c r="E1089" s="21">
        <f t="shared" si="150"/>
        <v>48116.7</v>
      </c>
      <c r="F1089" s="22">
        <f t="shared" si="144"/>
        <v>0.3</v>
      </c>
      <c r="G1089" s="22">
        <f t="shared" si="145"/>
        <v>2755</v>
      </c>
      <c r="H1089" s="23">
        <f t="shared" si="146"/>
        <v>11680.009999999998</v>
      </c>
      <c r="I1089" s="20">
        <f t="shared" si="151"/>
        <v>-509800</v>
      </c>
      <c r="J1089" s="22">
        <f t="shared" si="147"/>
        <v>0.03</v>
      </c>
      <c r="K1089" s="22">
        <f t="shared" si="148"/>
        <v>0</v>
      </c>
      <c r="L1089" s="24">
        <f t="shared" si="152"/>
        <v>0</v>
      </c>
      <c r="M1089" s="21">
        <f t="shared" si="149"/>
        <v>140160.12</v>
      </c>
    </row>
    <row r="1090" spans="1:13" x14ac:dyDescent="0.2">
      <c r="A1090" s="19">
        <v>1085</v>
      </c>
      <c r="B1090" s="20">
        <v>59200</v>
      </c>
      <c r="C1090" s="21">
        <v>5000</v>
      </c>
      <c r="D1090" s="21">
        <f>B1090*[1]备注!$D$10</f>
        <v>6038.4000000000005</v>
      </c>
      <c r="E1090" s="21">
        <f t="shared" si="150"/>
        <v>48161.599999999999</v>
      </c>
      <c r="F1090" s="22">
        <f t="shared" ref="F1090:F1153" si="153">IF(E1090&lt;=1500,0.03,IF(E1090&lt;=4500,0.1,IF(E1090&lt;=9000,0.2,IF(E1090&lt;=35000,0.25,IF(E1090&lt;=55000,0.3,IF(E1090&lt;=80000,0.35,0.45))))))</f>
        <v>0.3</v>
      </c>
      <c r="G1090" s="22">
        <f t="shared" ref="G1090:G1153" si="154">IF(E1090&lt;=1500,0,IF(E1090&lt;=4500,105,IF(E1090&lt;=9000,555,IF(E1090&lt;=35000,1005,IF(E1090&lt;=55000,2755,IF(E1090&lt;=80000,5505,13505))))))</f>
        <v>2755</v>
      </c>
      <c r="H1090" s="23">
        <f t="shared" ref="H1090:H1153" si="155">E1090*F1090-G1090</f>
        <v>11693.48</v>
      </c>
      <c r="I1090" s="20">
        <f t="shared" si="151"/>
        <v>-510400</v>
      </c>
      <c r="J1090" s="22">
        <f t="shared" ref="J1090:J1153" si="156">IF(I1090/12&lt;=1500,0.03,IF(I1090/12&lt;=4500,0.1,IF(I1090/12&lt;=9000,0.2,IF(I1090/12&lt;=35000,0.25,IF(I1090/12&lt;=55000,0.3,IF(I1090/12&lt;=80000,0.35,0.45))))))</f>
        <v>0.03</v>
      </c>
      <c r="K1090" s="22">
        <f t="shared" ref="K1090:K1153" si="157">IF(I1090/12&lt;=1500,0,IF(I1090/12&lt;=4500,105,IF(I1090/12&lt;=9000,555,IF(I1090/12&lt;=35000,1005,IF(I1090/12&lt;=55000,2755,IF(I1090/12&lt;=80000,5505,13505))))))</f>
        <v>0</v>
      </c>
      <c r="L1090" s="24">
        <f t="shared" si="152"/>
        <v>0</v>
      </c>
      <c r="M1090" s="21">
        <f t="shared" ref="M1090:M1153" si="158">L1090+H1090*12</f>
        <v>140321.76</v>
      </c>
    </row>
    <row r="1091" spans="1:13" x14ac:dyDescent="0.2">
      <c r="A1091" s="19">
        <v>1086</v>
      </c>
      <c r="B1091" s="20">
        <v>59250</v>
      </c>
      <c r="C1091" s="21">
        <v>5000</v>
      </c>
      <c r="D1091" s="21">
        <f>B1091*[1]备注!$D$10</f>
        <v>6043.5</v>
      </c>
      <c r="E1091" s="21">
        <f t="shared" si="150"/>
        <v>48206.5</v>
      </c>
      <c r="F1091" s="22">
        <f t="shared" si="153"/>
        <v>0.3</v>
      </c>
      <c r="G1091" s="22">
        <f t="shared" si="154"/>
        <v>2755</v>
      </c>
      <c r="H1091" s="23">
        <f t="shared" si="155"/>
        <v>11706.949999999999</v>
      </c>
      <c r="I1091" s="20">
        <f t="shared" si="151"/>
        <v>-511000</v>
      </c>
      <c r="J1091" s="22">
        <f t="shared" si="156"/>
        <v>0.03</v>
      </c>
      <c r="K1091" s="22">
        <f t="shared" si="157"/>
        <v>0</v>
      </c>
      <c r="L1091" s="24">
        <f t="shared" si="152"/>
        <v>0</v>
      </c>
      <c r="M1091" s="21">
        <f t="shared" si="158"/>
        <v>140483.4</v>
      </c>
    </row>
    <row r="1092" spans="1:13" x14ac:dyDescent="0.2">
      <c r="A1092" s="19">
        <v>1087</v>
      </c>
      <c r="B1092" s="20">
        <v>59300</v>
      </c>
      <c r="C1092" s="21">
        <v>5000</v>
      </c>
      <c r="D1092" s="21">
        <f>B1092*[1]备注!$D$10</f>
        <v>6048.6</v>
      </c>
      <c r="E1092" s="21">
        <f t="shared" si="150"/>
        <v>48251.4</v>
      </c>
      <c r="F1092" s="22">
        <f t="shared" si="153"/>
        <v>0.3</v>
      </c>
      <c r="G1092" s="22">
        <f t="shared" si="154"/>
        <v>2755</v>
      </c>
      <c r="H1092" s="23">
        <f t="shared" si="155"/>
        <v>11720.42</v>
      </c>
      <c r="I1092" s="20">
        <f t="shared" si="151"/>
        <v>-511600</v>
      </c>
      <c r="J1092" s="22">
        <f t="shared" si="156"/>
        <v>0.03</v>
      </c>
      <c r="K1092" s="22">
        <f t="shared" si="157"/>
        <v>0</v>
      </c>
      <c r="L1092" s="24">
        <f t="shared" si="152"/>
        <v>0</v>
      </c>
      <c r="M1092" s="21">
        <f t="shared" si="158"/>
        <v>140645.04</v>
      </c>
    </row>
    <row r="1093" spans="1:13" x14ac:dyDescent="0.2">
      <c r="A1093" s="19">
        <v>1088</v>
      </c>
      <c r="B1093" s="20">
        <v>59350</v>
      </c>
      <c r="C1093" s="21">
        <v>5000</v>
      </c>
      <c r="D1093" s="21">
        <f>B1093*[1]备注!$D$10</f>
        <v>6053.7000000000007</v>
      </c>
      <c r="E1093" s="21">
        <f t="shared" si="150"/>
        <v>48296.3</v>
      </c>
      <c r="F1093" s="22">
        <f t="shared" si="153"/>
        <v>0.3</v>
      </c>
      <c r="G1093" s="22">
        <f t="shared" si="154"/>
        <v>2755</v>
      </c>
      <c r="H1093" s="23">
        <f t="shared" si="155"/>
        <v>11733.890000000001</v>
      </c>
      <c r="I1093" s="20">
        <f t="shared" si="151"/>
        <v>-512200</v>
      </c>
      <c r="J1093" s="22">
        <f t="shared" si="156"/>
        <v>0.03</v>
      </c>
      <c r="K1093" s="22">
        <f t="shared" si="157"/>
        <v>0</v>
      </c>
      <c r="L1093" s="24">
        <f t="shared" si="152"/>
        <v>0</v>
      </c>
      <c r="M1093" s="21">
        <f t="shared" si="158"/>
        <v>140806.68000000002</v>
      </c>
    </row>
    <row r="1094" spans="1:13" x14ac:dyDescent="0.2">
      <c r="A1094" s="19">
        <v>1089</v>
      </c>
      <c r="B1094" s="20">
        <v>59400</v>
      </c>
      <c r="C1094" s="21">
        <v>5000</v>
      </c>
      <c r="D1094" s="21">
        <f>B1094*[1]备注!$D$10</f>
        <v>6058.8</v>
      </c>
      <c r="E1094" s="21">
        <f t="shared" si="150"/>
        <v>48341.2</v>
      </c>
      <c r="F1094" s="22">
        <f t="shared" si="153"/>
        <v>0.3</v>
      </c>
      <c r="G1094" s="22">
        <f t="shared" si="154"/>
        <v>2755</v>
      </c>
      <c r="H1094" s="23">
        <f t="shared" si="155"/>
        <v>11747.359999999999</v>
      </c>
      <c r="I1094" s="20">
        <f t="shared" si="151"/>
        <v>-512800</v>
      </c>
      <c r="J1094" s="22">
        <f t="shared" si="156"/>
        <v>0.03</v>
      </c>
      <c r="K1094" s="22">
        <f t="shared" si="157"/>
        <v>0</v>
      </c>
      <c r="L1094" s="24">
        <f t="shared" si="152"/>
        <v>0</v>
      </c>
      <c r="M1094" s="21">
        <f t="shared" si="158"/>
        <v>140968.31999999998</v>
      </c>
    </row>
    <row r="1095" spans="1:13" x14ac:dyDescent="0.2">
      <c r="A1095" s="19">
        <v>1090</v>
      </c>
      <c r="B1095" s="20">
        <v>59450</v>
      </c>
      <c r="C1095" s="21">
        <v>5000</v>
      </c>
      <c r="D1095" s="21">
        <f>B1095*[1]备注!$D$10</f>
        <v>6063.9000000000005</v>
      </c>
      <c r="E1095" s="21">
        <f t="shared" ref="E1095:E1158" si="159">B1095-C1095-D1095</f>
        <v>48386.1</v>
      </c>
      <c r="F1095" s="22">
        <f t="shared" si="153"/>
        <v>0.3</v>
      </c>
      <c r="G1095" s="22">
        <f t="shared" si="154"/>
        <v>2755</v>
      </c>
      <c r="H1095" s="23">
        <f t="shared" si="155"/>
        <v>11760.83</v>
      </c>
      <c r="I1095" s="20">
        <f t="shared" ref="I1095:I1158" si="160">$B$4-$B1095*12</f>
        <v>-513400</v>
      </c>
      <c r="J1095" s="22">
        <f t="shared" si="156"/>
        <v>0.03</v>
      </c>
      <c r="K1095" s="22">
        <f t="shared" si="157"/>
        <v>0</v>
      </c>
      <c r="L1095" s="24">
        <f t="shared" ref="L1095:L1158" si="161">IF(I1095&gt;0,I1095*J1095-K1095,0)</f>
        <v>0</v>
      </c>
      <c r="M1095" s="21">
        <f t="shared" si="158"/>
        <v>141129.96</v>
      </c>
    </row>
    <row r="1096" spans="1:13" x14ac:dyDescent="0.2">
      <c r="A1096" s="19">
        <v>1091</v>
      </c>
      <c r="B1096" s="20">
        <v>59500</v>
      </c>
      <c r="C1096" s="21">
        <v>5000</v>
      </c>
      <c r="D1096" s="21">
        <f>B1096*[1]备注!$D$10</f>
        <v>6069</v>
      </c>
      <c r="E1096" s="21">
        <f t="shared" si="159"/>
        <v>48431</v>
      </c>
      <c r="F1096" s="22">
        <f t="shared" si="153"/>
        <v>0.3</v>
      </c>
      <c r="G1096" s="22">
        <f t="shared" si="154"/>
        <v>2755</v>
      </c>
      <c r="H1096" s="23">
        <f t="shared" si="155"/>
        <v>11774.3</v>
      </c>
      <c r="I1096" s="20">
        <f t="shared" si="160"/>
        <v>-514000</v>
      </c>
      <c r="J1096" s="22">
        <f t="shared" si="156"/>
        <v>0.03</v>
      </c>
      <c r="K1096" s="22">
        <f t="shared" si="157"/>
        <v>0</v>
      </c>
      <c r="L1096" s="24">
        <f t="shared" si="161"/>
        <v>0</v>
      </c>
      <c r="M1096" s="21">
        <f t="shared" si="158"/>
        <v>141291.59999999998</v>
      </c>
    </row>
    <row r="1097" spans="1:13" x14ac:dyDescent="0.2">
      <c r="A1097" s="19">
        <v>1092</v>
      </c>
      <c r="B1097" s="20">
        <v>59550</v>
      </c>
      <c r="C1097" s="21">
        <v>5000</v>
      </c>
      <c r="D1097" s="21">
        <f>B1097*[1]备注!$D$10</f>
        <v>6074.1</v>
      </c>
      <c r="E1097" s="21">
        <f t="shared" si="159"/>
        <v>48475.9</v>
      </c>
      <c r="F1097" s="22">
        <f t="shared" si="153"/>
        <v>0.3</v>
      </c>
      <c r="G1097" s="22">
        <f t="shared" si="154"/>
        <v>2755</v>
      </c>
      <c r="H1097" s="23">
        <f t="shared" si="155"/>
        <v>11787.77</v>
      </c>
      <c r="I1097" s="20">
        <f t="shared" si="160"/>
        <v>-514600</v>
      </c>
      <c r="J1097" s="22">
        <f t="shared" si="156"/>
        <v>0.03</v>
      </c>
      <c r="K1097" s="22">
        <f t="shared" si="157"/>
        <v>0</v>
      </c>
      <c r="L1097" s="24">
        <f t="shared" si="161"/>
        <v>0</v>
      </c>
      <c r="M1097" s="21">
        <f t="shared" si="158"/>
        <v>141453.24</v>
      </c>
    </row>
    <row r="1098" spans="1:13" x14ac:dyDescent="0.2">
      <c r="A1098" s="19">
        <v>1093</v>
      </c>
      <c r="B1098" s="20">
        <v>59600</v>
      </c>
      <c r="C1098" s="21">
        <v>5000</v>
      </c>
      <c r="D1098" s="21">
        <f>B1098*[1]备注!$D$10</f>
        <v>6079.2000000000007</v>
      </c>
      <c r="E1098" s="21">
        <f t="shared" si="159"/>
        <v>48520.800000000003</v>
      </c>
      <c r="F1098" s="22">
        <f t="shared" si="153"/>
        <v>0.3</v>
      </c>
      <c r="G1098" s="22">
        <f t="shared" si="154"/>
        <v>2755</v>
      </c>
      <c r="H1098" s="23">
        <f t="shared" si="155"/>
        <v>11801.24</v>
      </c>
      <c r="I1098" s="20">
        <f t="shared" si="160"/>
        <v>-515200</v>
      </c>
      <c r="J1098" s="22">
        <f t="shared" si="156"/>
        <v>0.03</v>
      </c>
      <c r="K1098" s="22">
        <f t="shared" si="157"/>
        <v>0</v>
      </c>
      <c r="L1098" s="24">
        <f t="shared" si="161"/>
        <v>0</v>
      </c>
      <c r="M1098" s="21">
        <f t="shared" si="158"/>
        <v>141614.88</v>
      </c>
    </row>
    <row r="1099" spans="1:13" x14ac:dyDescent="0.2">
      <c r="A1099" s="19">
        <v>1094</v>
      </c>
      <c r="B1099" s="20">
        <v>59650</v>
      </c>
      <c r="C1099" s="21">
        <v>5000</v>
      </c>
      <c r="D1099" s="21">
        <f>B1099*[1]备注!$D$10</f>
        <v>6084.3</v>
      </c>
      <c r="E1099" s="21">
        <f t="shared" si="159"/>
        <v>48565.7</v>
      </c>
      <c r="F1099" s="22">
        <f t="shared" si="153"/>
        <v>0.3</v>
      </c>
      <c r="G1099" s="22">
        <f t="shared" si="154"/>
        <v>2755</v>
      </c>
      <c r="H1099" s="23">
        <f t="shared" si="155"/>
        <v>11814.71</v>
      </c>
      <c r="I1099" s="20">
        <f t="shared" si="160"/>
        <v>-515800</v>
      </c>
      <c r="J1099" s="22">
        <f t="shared" si="156"/>
        <v>0.03</v>
      </c>
      <c r="K1099" s="22">
        <f t="shared" si="157"/>
        <v>0</v>
      </c>
      <c r="L1099" s="24">
        <f t="shared" si="161"/>
        <v>0</v>
      </c>
      <c r="M1099" s="21">
        <f t="shared" si="158"/>
        <v>141776.51999999999</v>
      </c>
    </row>
    <row r="1100" spans="1:13" x14ac:dyDescent="0.2">
      <c r="A1100" s="19">
        <v>1095</v>
      </c>
      <c r="B1100" s="20">
        <v>59700</v>
      </c>
      <c r="C1100" s="21">
        <v>5000</v>
      </c>
      <c r="D1100" s="21">
        <f>B1100*[1]备注!$D$10</f>
        <v>6089.4000000000005</v>
      </c>
      <c r="E1100" s="21">
        <f t="shared" si="159"/>
        <v>48610.6</v>
      </c>
      <c r="F1100" s="22">
        <f t="shared" si="153"/>
        <v>0.3</v>
      </c>
      <c r="G1100" s="22">
        <f t="shared" si="154"/>
        <v>2755</v>
      </c>
      <c r="H1100" s="23">
        <f t="shared" si="155"/>
        <v>11828.179999999998</v>
      </c>
      <c r="I1100" s="20">
        <f t="shared" si="160"/>
        <v>-516400</v>
      </c>
      <c r="J1100" s="22">
        <f t="shared" si="156"/>
        <v>0.03</v>
      </c>
      <c r="K1100" s="22">
        <f t="shared" si="157"/>
        <v>0</v>
      </c>
      <c r="L1100" s="24">
        <f t="shared" si="161"/>
        <v>0</v>
      </c>
      <c r="M1100" s="21">
        <f t="shared" si="158"/>
        <v>141938.15999999997</v>
      </c>
    </row>
    <row r="1101" spans="1:13" x14ac:dyDescent="0.2">
      <c r="A1101" s="19">
        <v>1096</v>
      </c>
      <c r="B1101" s="20">
        <v>59750</v>
      </c>
      <c r="C1101" s="21">
        <v>5000</v>
      </c>
      <c r="D1101" s="21">
        <f>B1101*[1]备注!$D$10</f>
        <v>6094.5</v>
      </c>
      <c r="E1101" s="21">
        <f t="shared" si="159"/>
        <v>48655.5</v>
      </c>
      <c r="F1101" s="22">
        <f t="shared" si="153"/>
        <v>0.3</v>
      </c>
      <c r="G1101" s="22">
        <f t="shared" si="154"/>
        <v>2755</v>
      </c>
      <c r="H1101" s="23">
        <f t="shared" si="155"/>
        <v>11841.65</v>
      </c>
      <c r="I1101" s="20">
        <f t="shared" si="160"/>
        <v>-517000</v>
      </c>
      <c r="J1101" s="22">
        <f t="shared" si="156"/>
        <v>0.03</v>
      </c>
      <c r="K1101" s="22">
        <f t="shared" si="157"/>
        <v>0</v>
      </c>
      <c r="L1101" s="24">
        <f t="shared" si="161"/>
        <v>0</v>
      </c>
      <c r="M1101" s="21">
        <f t="shared" si="158"/>
        <v>142099.79999999999</v>
      </c>
    </row>
    <row r="1102" spans="1:13" x14ac:dyDescent="0.2">
      <c r="A1102" s="19">
        <v>1097</v>
      </c>
      <c r="B1102" s="20">
        <v>59800</v>
      </c>
      <c r="C1102" s="21">
        <v>5000</v>
      </c>
      <c r="D1102" s="21">
        <f>B1102*[1]备注!$D$10</f>
        <v>6099.6</v>
      </c>
      <c r="E1102" s="21">
        <f t="shared" si="159"/>
        <v>48700.4</v>
      </c>
      <c r="F1102" s="22">
        <f t="shared" si="153"/>
        <v>0.3</v>
      </c>
      <c r="G1102" s="22">
        <f t="shared" si="154"/>
        <v>2755</v>
      </c>
      <c r="H1102" s="23">
        <f t="shared" si="155"/>
        <v>11855.12</v>
      </c>
      <c r="I1102" s="20">
        <f t="shared" si="160"/>
        <v>-517600</v>
      </c>
      <c r="J1102" s="22">
        <f t="shared" si="156"/>
        <v>0.03</v>
      </c>
      <c r="K1102" s="22">
        <f t="shared" si="157"/>
        <v>0</v>
      </c>
      <c r="L1102" s="24">
        <f t="shared" si="161"/>
        <v>0</v>
      </c>
      <c r="M1102" s="21">
        <f t="shared" si="158"/>
        <v>142261.44</v>
      </c>
    </row>
    <row r="1103" spans="1:13" x14ac:dyDescent="0.2">
      <c r="A1103" s="19">
        <v>1098</v>
      </c>
      <c r="B1103" s="20">
        <v>59850</v>
      </c>
      <c r="C1103" s="21">
        <v>5000</v>
      </c>
      <c r="D1103" s="21">
        <f>B1103*[1]备注!$D$10</f>
        <v>6104.7000000000007</v>
      </c>
      <c r="E1103" s="21">
        <f t="shared" si="159"/>
        <v>48745.3</v>
      </c>
      <c r="F1103" s="22">
        <f t="shared" si="153"/>
        <v>0.3</v>
      </c>
      <c r="G1103" s="22">
        <f t="shared" si="154"/>
        <v>2755</v>
      </c>
      <c r="H1103" s="23">
        <f t="shared" si="155"/>
        <v>11868.59</v>
      </c>
      <c r="I1103" s="20">
        <f t="shared" si="160"/>
        <v>-518200</v>
      </c>
      <c r="J1103" s="22">
        <f t="shared" si="156"/>
        <v>0.03</v>
      </c>
      <c r="K1103" s="22">
        <f t="shared" si="157"/>
        <v>0</v>
      </c>
      <c r="L1103" s="24">
        <f t="shared" si="161"/>
        <v>0</v>
      </c>
      <c r="M1103" s="21">
        <f t="shared" si="158"/>
        <v>142423.08000000002</v>
      </c>
    </row>
    <row r="1104" spans="1:13" x14ac:dyDescent="0.2">
      <c r="A1104" s="19">
        <v>1099</v>
      </c>
      <c r="B1104" s="20">
        <v>59900</v>
      </c>
      <c r="C1104" s="21">
        <v>5000</v>
      </c>
      <c r="D1104" s="21">
        <f>B1104*[1]备注!$D$10</f>
        <v>6109.8</v>
      </c>
      <c r="E1104" s="21">
        <f t="shared" si="159"/>
        <v>48790.2</v>
      </c>
      <c r="F1104" s="22">
        <f t="shared" si="153"/>
        <v>0.3</v>
      </c>
      <c r="G1104" s="22">
        <f t="shared" si="154"/>
        <v>2755</v>
      </c>
      <c r="H1104" s="23">
        <f t="shared" si="155"/>
        <v>11882.06</v>
      </c>
      <c r="I1104" s="20">
        <f t="shared" si="160"/>
        <v>-518800</v>
      </c>
      <c r="J1104" s="22">
        <f t="shared" si="156"/>
        <v>0.03</v>
      </c>
      <c r="K1104" s="22">
        <f t="shared" si="157"/>
        <v>0</v>
      </c>
      <c r="L1104" s="24">
        <f t="shared" si="161"/>
        <v>0</v>
      </c>
      <c r="M1104" s="21">
        <f t="shared" si="158"/>
        <v>142584.72</v>
      </c>
    </row>
    <row r="1105" spans="1:13" x14ac:dyDescent="0.2">
      <c r="A1105" s="19">
        <v>1100</v>
      </c>
      <c r="B1105" s="20">
        <v>59950</v>
      </c>
      <c r="C1105" s="21">
        <v>5000</v>
      </c>
      <c r="D1105" s="21">
        <f>B1105*[1]备注!$D$10</f>
        <v>6114.9000000000005</v>
      </c>
      <c r="E1105" s="21">
        <f t="shared" si="159"/>
        <v>48835.1</v>
      </c>
      <c r="F1105" s="22">
        <f t="shared" si="153"/>
        <v>0.3</v>
      </c>
      <c r="G1105" s="22">
        <f t="shared" si="154"/>
        <v>2755</v>
      </c>
      <c r="H1105" s="23">
        <f t="shared" si="155"/>
        <v>11895.529999999999</v>
      </c>
      <c r="I1105" s="20">
        <f t="shared" si="160"/>
        <v>-519400</v>
      </c>
      <c r="J1105" s="22">
        <f t="shared" si="156"/>
        <v>0.03</v>
      </c>
      <c r="K1105" s="22">
        <f t="shared" si="157"/>
        <v>0</v>
      </c>
      <c r="L1105" s="24">
        <f t="shared" si="161"/>
        <v>0</v>
      </c>
      <c r="M1105" s="21">
        <f t="shared" si="158"/>
        <v>142746.35999999999</v>
      </c>
    </row>
    <row r="1106" spans="1:13" x14ac:dyDescent="0.2">
      <c r="A1106" s="19">
        <v>1101</v>
      </c>
      <c r="B1106" s="20">
        <v>60000</v>
      </c>
      <c r="C1106" s="21">
        <v>5000</v>
      </c>
      <c r="D1106" s="21">
        <f>B1106*[1]备注!$D$10</f>
        <v>6120</v>
      </c>
      <c r="E1106" s="21">
        <f t="shared" si="159"/>
        <v>48880</v>
      </c>
      <c r="F1106" s="22">
        <f t="shared" si="153"/>
        <v>0.3</v>
      </c>
      <c r="G1106" s="22">
        <f t="shared" si="154"/>
        <v>2755</v>
      </c>
      <c r="H1106" s="23">
        <f t="shared" si="155"/>
        <v>11909</v>
      </c>
      <c r="I1106" s="20">
        <f t="shared" si="160"/>
        <v>-520000</v>
      </c>
      <c r="J1106" s="22">
        <f t="shared" si="156"/>
        <v>0.03</v>
      </c>
      <c r="K1106" s="22">
        <f t="shared" si="157"/>
        <v>0</v>
      </c>
      <c r="L1106" s="24">
        <f t="shared" si="161"/>
        <v>0</v>
      </c>
      <c r="M1106" s="21">
        <f t="shared" si="158"/>
        <v>142908</v>
      </c>
    </row>
    <row r="1107" spans="1:13" x14ac:dyDescent="0.2">
      <c r="A1107" s="19">
        <v>1102</v>
      </c>
      <c r="B1107" s="20">
        <v>60050</v>
      </c>
      <c r="C1107" s="21">
        <v>5000</v>
      </c>
      <c r="D1107" s="21">
        <f>B1107*[1]备注!$D$10</f>
        <v>6125.1</v>
      </c>
      <c r="E1107" s="21">
        <f t="shared" si="159"/>
        <v>48924.9</v>
      </c>
      <c r="F1107" s="22">
        <f t="shared" si="153"/>
        <v>0.3</v>
      </c>
      <c r="G1107" s="22">
        <f t="shared" si="154"/>
        <v>2755</v>
      </c>
      <c r="H1107" s="23">
        <f t="shared" si="155"/>
        <v>11922.47</v>
      </c>
      <c r="I1107" s="20">
        <f t="shared" si="160"/>
        <v>-520600</v>
      </c>
      <c r="J1107" s="22">
        <f t="shared" si="156"/>
        <v>0.03</v>
      </c>
      <c r="K1107" s="22">
        <f t="shared" si="157"/>
        <v>0</v>
      </c>
      <c r="L1107" s="24">
        <f t="shared" si="161"/>
        <v>0</v>
      </c>
      <c r="M1107" s="21">
        <f t="shared" si="158"/>
        <v>143069.63999999998</v>
      </c>
    </row>
    <row r="1108" spans="1:13" x14ac:dyDescent="0.2">
      <c r="A1108" s="19">
        <v>1103</v>
      </c>
      <c r="B1108" s="20">
        <v>60100</v>
      </c>
      <c r="C1108" s="21">
        <v>5000</v>
      </c>
      <c r="D1108" s="21">
        <f>B1108*[1]备注!$D$10</f>
        <v>6130.2000000000007</v>
      </c>
      <c r="E1108" s="21">
        <f t="shared" si="159"/>
        <v>48969.8</v>
      </c>
      <c r="F1108" s="22">
        <f t="shared" si="153"/>
        <v>0.3</v>
      </c>
      <c r="G1108" s="22">
        <f t="shared" si="154"/>
        <v>2755</v>
      </c>
      <c r="H1108" s="23">
        <f t="shared" si="155"/>
        <v>11935.94</v>
      </c>
      <c r="I1108" s="20">
        <f t="shared" si="160"/>
        <v>-521200</v>
      </c>
      <c r="J1108" s="22">
        <f t="shared" si="156"/>
        <v>0.03</v>
      </c>
      <c r="K1108" s="22">
        <f t="shared" si="157"/>
        <v>0</v>
      </c>
      <c r="L1108" s="24">
        <f t="shared" si="161"/>
        <v>0</v>
      </c>
      <c r="M1108" s="21">
        <f t="shared" si="158"/>
        <v>143231.28</v>
      </c>
    </row>
    <row r="1109" spans="1:13" x14ac:dyDescent="0.2">
      <c r="A1109" s="19">
        <v>1104</v>
      </c>
      <c r="B1109" s="20">
        <v>60150</v>
      </c>
      <c r="C1109" s="21">
        <v>5000</v>
      </c>
      <c r="D1109" s="21">
        <f>B1109*[1]备注!$D$10</f>
        <v>6135.3</v>
      </c>
      <c r="E1109" s="21">
        <f t="shared" si="159"/>
        <v>49014.7</v>
      </c>
      <c r="F1109" s="22">
        <f t="shared" si="153"/>
        <v>0.3</v>
      </c>
      <c r="G1109" s="22">
        <f t="shared" si="154"/>
        <v>2755</v>
      </c>
      <c r="H1109" s="23">
        <f t="shared" si="155"/>
        <v>11949.409999999998</v>
      </c>
      <c r="I1109" s="20">
        <f t="shared" si="160"/>
        <v>-521800</v>
      </c>
      <c r="J1109" s="22">
        <f t="shared" si="156"/>
        <v>0.03</v>
      </c>
      <c r="K1109" s="22">
        <f t="shared" si="157"/>
        <v>0</v>
      </c>
      <c r="L1109" s="24">
        <f t="shared" si="161"/>
        <v>0</v>
      </c>
      <c r="M1109" s="21">
        <f t="shared" si="158"/>
        <v>143392.91999999998</v>
      </c>
    </row>
    <row r="1110" spans="1:13" x14ac:dyDescent="0.2">
      <c r="A1110" s="19">
        <v>1105</v>
      </c>
      <c r="B1110" s="20">
        <v>60200</v>
      </c>
      <c r="C1110" s="21">
        <v>5000</v>
      </c>
      <c r="D1110" s="21">
        <f>B1110*[1]备注!$D$10</f>
        <v>6140.4000000000005</v>
      </c>
      <c r="E1110" s="21">
        <f t="shared" si="159"/>
        <v>49059.6</v>
      </c>
      <c r="F1110" s="22">
        <f t="shared" si="153"/>
        <v>0.3</v>
      </c>
      <c r="G1110" s="22">
        <f t="shared" si="154"/>
        <v>2755</v>
      </c>
      <c r="H1110" s="23">
        <f t="shared" si="155"/>
        <v>11962.88</v>
      </c>
      <c r="I1110" s="20">
        <f t="shared" si="160"/>
        <v>-522400</v>
      </c>
      <c r="J1110" s="22">
        <f t="shared" si="156"/>
        <v>0.03</v>
      </c>
      <c r="K1110" s="22">
        <f t="shared" si="157"/>
        <v>0</v>
      </c>
      <c r="L1110" s="24">
        <f t="shared" si="161"/>
        <v>0</v>
      </c>
      <c r="M1110" s="21">
        <f t="shared" si="158"/>
        <v>143554.56</v>
      </c>
    </row>
    <row r="1111" spans="1:13" x14ac:dyDescent="0.2">
      <c r="A1111" s="19">
        <v>1106</v>
      </c>
      <c r="B1111" s="20">
        <v>60250</v>
      </c>
      <c r="C1111" s="21">
        <v>5000</v>
      </c>
      <c r="D1111" s="21">
        <f>B1111*[1]备注!$D$10</f>
        <v>6145.5</v>
      </c>
      <c r="E1111" s="21">
        <f t="shared" si="159"/>
        <v>49104.5</v>
      </c>
      <c r="F1111" s="22">
        <f t="shared" si="153"/>
        <v>0.3</v>
      </c>
      <c r="G1111" s="22">
        <f t="shared" si="154"/>
        <v>2755</v>
      </c>
      <c r="H1111" s="23">
        <f t="shared" si="155"/>
        <v>11976.35</v>
      </c>
      <c r="I1111" s="20">
        <f t="shared" si="160"/>
        <v>-523000</v>
      </c>
      <c r="J1111" s="22">
        <f t="shared" si="156"/>
        <v>0.03</v>
      </c>
      <c r="K1111" s="22">
        <f t="shared" si="157"/>
        <v>0</v>
      </c>
      <c r="L1111" s="24">
        <f t="shared" si="161"/>
        <v>0</v>
      </c>
      <c r="M1111" s="21">
        <f t="shared" si="158"/>
        <v>143716.20000000001</v>
      </c>
    </row>
    <row r="1112" spans="1:13" x14ac:dyDescent="0.2">
      <c r="A1112" s="19">
        <v>1107</v>
      </c>
      <c r="B1112" s="20">
        <v>60300</v>
      </c>
      <c r="C1112" s="21">
        <v>5000</v>
      </c>
      <c r="D1112" s="21">
        <f>B1112*[1]备注!$D$10</f>
        <v>6150.6</v>
      </c>
      <c r="E1112" s="21">
        <f t="shared" si="159"/>
        <v>49149.4</v>
      </c>
      <c r="F1112" s="22">
        <f t="shared" si="153"/>
        <v>0.3</v>
      </c>
      <c r="G1112" s="22">
        <f t="shared" si="154"/>
        <v>2755</v>
      </c>
      <c r="H1112" s="23">
        <f t="shared" si="155"/>
        <v>11989.82</v>
      </c>
      <c r="I1112" s="20">
        <f t="shared" si="160"/>
        <v>-523600</v>
      </c>
      <c r="J1112" s="22">
        <f t="shared" si="156"/>
        <v>0.03</v>
      </c>
      <c r="K1112" s="22">
        <f t="shared" si="157"/>
        <v>0</v>
      </c>
      <c r="L1112" s="24">
        <f t="shared" si="161"/>
        <v>0</v>
      </c>
      <c r="M1112" s="21">
        <f t="shared" si="158"/>
        <v>143877.84</v>
      </c>
    </row>
    <row r="1113" spans="1:13" x14ac:dyDescent="0.2">
      <c r="A1113" s="19">
        <v>1108</v>
      </c>
      <c r="B1113" s="20">
        <v>60350</v>
      </c>
      <c r="C1113" s="21">
        <v>5000</v>
      </c>
      <c r="D1113" s="21">
        <f>B1113*[1]备注!$D$10</f>
        <v>6155.7000000000007</v>
      </c>
      <c r="E1113" s="21">
        <f t="shared" si="159"/>
        <v>49194.3</v>
      </c>
      <c r="F1113" s="22">
        <f t="shared" si="153"/>
        <v>0.3</v>
      </c>
      <c r="G1113" s="22">
        <f t="shared" si="154"/>
        <v>2755</v>
      </c>
      <c r="H1113" s="23">
        <f t="shared" si="155"/>
        <v>12003.29</v>
      </c>
      <c r="I1113" s="20">
        <f t="shared" si="160"/>
        <v>-524200</v>
      </c>
      <c r="J1113" s="22">
        <f t="shared" si="156"/>
        <v>0.03</v>
      </c>
      <c r="K1113" s="22">
        <f t="shared" si="157"/>
        <v>0</v>
      </c>
      <c r="L1113" s="24">
        <f t="shared" si="161"/>
        <v>0</v>
      </c>
      <c r="M1113" s="21">
        <f t="shared" si="158"/>
        <v>144039.48000000001</v>
      </c>
    </row>
    <row r="1114" spans="1:13" x14ac:dyDescent="0.2">
      <c r="A1114" s="19">
        <v>1109</v>
      </c>
      <c r="B1114" s="20">
        <v>60400</v>
      </c>
      <c r="C1114" s="21">
        <v>5000</v>
      </c>
      <c r="D1114" s="21">
        <f>B1114*[1]备注!$D$10</f>
        <v>6160.8</v>
      </c>
      <c r="E1114" s="21">
        <f t="shared" si="159"/>
        <v>49239.199999999997</v>
      </c>
      <c r="F1114" s="22">
        <f t="shared" si="153"/>
        <v>0.3</v>
      </c>
      <c r="G1114" s="22">
        <f t="shared" si="154"/>
        <v>2755</v>
      </c>
      <c r="H1114" s="23">
        <f t="shared" si="155"/>
        <v>12016.759999999998</v>
      </c>
      <c r="I1114" s="20">
        <f t="shared" si="160"/>
        <v>-524800</v>
      </c>
      <c r="J1114" s="22">
        <f t="shared" si="156"/>
        <v>0.03</v>
      </c>
      <c r="K1114" s="22">
        <f t="shared" si="157"/>
        <v>0</v>
      </c>
      <c r="L1114" s="24">
        <f t="shared" si="161"/>
        <v>0</v>
      </c>
      <c r="M1114" s="21">
        <f t="shared" si="158"/>
        <v>144201.12</v>
      </c>
    </row>
    <row r="1115" spans="1:13" x14ac:dyDescent="0.2">
      <c r="A1115" s="19">
        <v>1110</v>
      </c>
      <c r="B1115" s="20">
        <v>60450</v>
      </c>
      <c r="C1115" s="21">
        <v>5000</v>
      </c>
      <c r="D1115" s="21">
        <f>B1115*[1]备注!$D$10</f>
        <v>6165.9000000000005</v>
      </c>
      <c r="E1115" s="21">
        <f t="shared" si="159"/>
        <v>49284.1</v>
      </c>
      <c r="F1115" s="22">
        <f t="shared" si="153"/>
        <v>0.3</v>
      </c>
      <c r="G1115" s="22">
        <f t="shared" si="154"/>
        <v>2755</v>
      </c>
      <c r="H1115" s="23">
        <f t="shared" si="155"/>
        <v>12030.23</v>
      </c>
      <c r="I1115" s="20">
        <f t="shared" si="160"/>
        <v>-525400</v>
      </c>
      <c r="J1115" s="22">
        <f t="shared" si="156"/>
        <v>0.03</v>
      </c>
      <c r="K1115" s="22">
        <f t="shared" si="157"/>
        <v>0</v>
      </c>
      <c r="L1115" s="24">
        <f t="shared" si="161"/>
        <v>0</v>
      </c>
      <c r="M1115" s="21">
        <f t="shared" si="158"/>
        <v>144362.76</v>
      </c>
    </row>
    <row r="1116" spans="1:13" x14ac:dyDescent="0.2">
      <c r="A1116" s="19">
        <v>1111</v>
      </c>
      <c r="B1116" s="20">
        <v>60500</v>
      </c>
      <c r="C1116" s="21">
        <v>5000</v>
      </c>
      <c r="D1116" s="21">
        <f>B1116*[1]备注!$D$10</f>
        <v>6171</v>
      </c>
      <c r="E1116" s="21">
        <f t="shared" si="159"/>
        <v>49329</v>
      </c>
      <c r="F1116" s="22">
        <f t="shared" si="153"/>
        <v>0.3</v>
      </c>
      <c r="G1116" s="22">
        <f t="shared" si="154"/>
        <v>2755</v>
      </c>
      <c r="H1116" s="23">
        <f t="shared" si="155"/>
        <v>12043.699999999999</v>
      </c>
      <c r="I1116" s="20">
        <f t="shared" si="160"/>
        <v>-526000</v>
      </c>
      <c r="J1116" s="22">
        <f t="shared" si="156"/>
        <v>0.03</v>
      </c>
      <c r="K1116" s="22">
        <f t="shared" si="157"/>
        <v>0</v>
      </c>
      <c r="L1116" s="24">
        <f t="shared" si="161"/>
        <v>0</v>
      </c>
      <c r="M1116" s="21">
        <f t="shared" si="158"/>
        <v>144524.4</v>
      </c>
    </row>
    <row r="1117" spans="1:13" x14ac:dyDescent="0.2">
      <c r="A1117" s="19">
        <v>1112</v>
      </c>
      <c r="B1117" s="20">
        <v>60550</v>
      </c>
      <c r="C1117" s="21">
        <v>5000</v>
      </c>
      <c r="D1117" s="21">
        <f>B1117*[1]备注!$D$10</f>
        <v>6176.1</v>
      </c>
      <c r="E1117" s="21">
        <f t="shared" si="159"/>
        <v>49373.9</v>
      </c>
      <c r="F1117" s="22">
        <f t="shared" si="153"/>
        <v>0.3</v>
      </c>
      <c r="G1117" s="22">
        <f t="shared" si="154"/>
        <v>2755</v>
      </c>
      <c r="H1117" s="23">
        <f t="shared" si="155"/>
        <v>12057.17</v>
      </c>
      <c r="I1117" s="20">
        <f t="shared" si="160"/>
        <v>-526600</v>
      </c>
      <c r="J1117" s="22">
        <f t="shared" si="156"/>
        <v>0.03</v>
      </c>
      <c r="K1117" s="22">
        <f t="shared" si="157"/>
        <v>0</v>
      </c>
      <c r="L1117" s="24">
        <f t="shared" si="161"/>
        <v>0</v>
      </c>
      <c r="M1117" s="21">
        <f t="shared" si="158"/>
        <v>144686.04</v>
      </c>
    </row>
    <row r="1118" spans="1:13" x14ac:dyDescent="0.2">
      <c r="A1118" s="19">
        <v>1113</v>
      </c>
      <c r="B1118" s="20">
        <v>60600</v>
      </c>
      <c r="C1118" s="21">
        <v>5000</v>
      </c>
      <c r="D1118" s="21">
        <f>B1118*[1]备注!$D$10</f>
        <v>6181.2000000000007</v>
      </c>
      <c r="E1118" s="21">
        <f t="shared" si="159"/>
        <v>49418.8</v>
      </c>
      <c r="F1118" s="22">
        <f t="shared" si="153"/>
        <v>0.3</v>
      </c>
      <c r="G1118" s="22">
        <f t="shared" si="154"/>
        <v>2755</v>
      </c>
      <c r="H1118" s="23">
        <f t="shared" si="155"/>
        <v>12070.64</v>
      </c>
      <c r="I1118" s="20">
        <f t="shared" si="160"/>
        <v>-527200</v>
      </c>
      <c r="J1118" s="22">
        <f t="shared" si="156"/>
        <v>0.03</v>
      </c>
      <c r="K1118" s="22">
        <f t="shared" si="157"/>
        <v>0</v>
      </c>
      <c r="L1118" s="24">
        <f t="shared" si="161"/>
        <v>0</v>
      </c>
      <c r="M1118" s="21">
        <f t="shared" si="158"/>
        <v>144847.67999999999</v>
      </c>
    </row>
    <row r="1119" spans="1:13" x14ac:dyDescent="0.2">
      <c r="A1119" s="19">
        <v>1114</v>
      </c>
      <c r="B1119" s="20">
        <v>60650</v>
      </c>
      <c r="C1119" s="21">
        <v>5000</v>
      </c>
      <c r="D1119" s="21">
        <f>B1119*[1]备注!$D$10</f>
        <v>6186.3</v>
      </c>
      <c r="E1119" s="21">
        <f t="shared" si="159"/>
        <v>49463.7</v>
      </c>
      <c r="F1119" s="22">
        <f t="shared" si="153"/>
        <v>0.3</v>
      </c>
      <c r="G1119" s="22">
        <f t="shared" si="154"/>
        <v>2755</v>
      </c>
      <c r="H1119" s="23">
        <f t="shared" si="155"/>
        <v>12084.109999999999</v>
      </c>
      <c r="I1119" s="20">
        <f t="shared" si="160"/>
        <v>-527800</v>
      </c>
      <c r="J1119" s="22">
        <f t="shared" si="156"/>
        <v>0.03</v>
      </c>
      <c r="K1119" s="22">
        <f t="shared" si="157"/>
        <v>0</v>
      </c>
      <c r="L1119" s="24">
        <f t="shared" si="161"/>
        <v>0</v>
      </c>
      <c r="M1119" s="21">
        <f t="shared" si="158"/>
        <v>145009.31999999998</v>
      </c>
    </row>
    <row r="1120" spans="1:13" x14ac:dyDescent="0.2">
      <c r="A1120" s="19">
        <v>1115</v>
      </c>
      <c r="B1120" s="20">
        <v>60700</v>
      </c>
      <c r="C1120" s="21">
        <v>5000</v>
      </c>
      <c r="D1120" s="21">
        <f>B1120*[1]备注!$D$10</f>
        <v>6191.4000000000005</v>
      </c>
      <c r="E1120" s="21">
        <f t="shared" si="159"/>
        <v>49508.6</v>
      </c>
      <c r="F1120" s="22">
        <f t="shared" si="153"/>
        <v>0.3</v>
      </c>
      <c r="G1120" s="22">
        <f t="shared" si="154"/>
        <v>2755</v>
      </c>
      <c r="H1120" s="23">
        <f t="shared" si="155"/>
        <v>12097.579999999998</v>
      </c>
      <c r="I1120" s="20">
        <f t="shared" si="160"/>
        <v>-528400</v>
      </c>
      <c r="J1120" s="22">
        <f t="shared" si="156"/>
        <v>0.03</v>
      </c>
      <c r="K1120" s="22">
        <f t="shared" si="157"/>
        <v>0</v>
      </c>
      <c r="L1120" s="24">
        <f t="shared" si="161"/>
        <v>0</v>
      </c>
      <c r="M1120" s="21">
        <f t="shared" si="158"/>
        <v>145170.95999999996</v>
      </c>
    </row>
    <row r="1121" spans="1:13" x14ac:dyDescent="0.2">
      <c r="A1121" s="19">
        <v>1116</v>
      </c>
      <c r="B1121" s="20">
        <v>60750</v>
      </c>
      <c r="C1121" s="21">
        <v>5000</v>
      </c>
      <c r="D1121" s="21">
        <f>B1121*[1]备注!$D$10</f>
        <v>6196.5</v>
      </c>
      <c r="E1121" s="21">
        <f t="shared" si="159"/>
        <v>49553.5</v>
      </c>
      <c r="F1121" s="22">
        <f t="shared" si="153"/>
        <v>0.3</v>
      </c>
      <c r="G1121" s="22">
        <f t="shared" si="154"/>
        <v>2755</v>
      </c>
      <c r="H1121" s="23">
        <f t="shared" si="155"/>
        <v>12111.05</v>
      </c>
      <c r="I1121" s="20">
        <f t="shared" si="160"/>
        <v>-529000</v>
      </c>
      <c r="J1121" s="22">
        <f t="shared" si="156"/>
        <v>0.03</v>
      </c>
      <c r="K1121" s="22">
        <f t="shared" si="157"/>
        <v>0</v>
      </c>
      <c r="L1121" s="24">
        <f t="shared" si="161"/>
        <v>0</v>
      </c>
      <c r="M1121" s="21">
        <f t="shared" si="158"/>
        <v>145332.59999999998</v>
      </c>
    </row>
    <row r="1122" spans="1:13" x14ac:dyDescent="0.2">
      <c r="A1122" s="19">
        <v>1117</v>
      </c>
      <c r="B1122" s="20">
        <v>60800</v>
      </c>
      <c r="C1122" s="21">
        <v>5000</v>
      </c>
      <c r="D1122" s="21">
        <f>B1122*[1]备注!$D$10</f>
        <v>6201.6</v>
      </c>
      <c r="E1122" s="21">
        <f t="shared" si="159"/>
        <v>49598.400000000001</v>
      </c>
      <c r="F1122" s="22">
        <f t="shared" si="153"/>
        <v>0.3</v>
      </c>
      <c r="G1122" s="22">
        <f t="shared" si="154"/>
        <v>2755</v>
      </c>
      <c r="H1122" s="23">
        <f t="shared" si="155"/>
        <v>12124.52</v>
      </c>
      <c r="I1122" s="20">
        <f t="shared" si="160"/>
        <v>-529600</v>
      </c>
      <c r="J1122" s="22">
        <f t="shared" si="156"/>
        <v>0.03</v>
      </c>
      <c r="K1122" s="22">
        <f t="shared" si="157"/>
        <v>0</v>
      </c>
      <c r="L1122" s="24">
        <f t="shared" si="161"/>
        <v>0</v>
      </c>
      <c r="M1122" s="21">
        <f t="shared" si="158"/>
        <v>145494.24</v>
      </c>
    </row>
    <row r="1123" spans="1:13" x14ac:dyDescent="0.2">
      <c r="A1123" s="19">
        <v>1118</v>
      </c>
      <c r="B1123" s="20">
        <v>60850</v>
      </c>
      <c r="C1123" s="21">
        <v>5000</v>
      </c>
      <c r="D1123" s="21">
        <f>B1123*[1]备注!$D$10</f>
        <v>6206.7000000000007</v>
      </c>
      <c r="E1123" s="21">
        <f t="shared" si="159"/>
        <v>49643.3</v>
      </c>
      <c r="F1123" s="22">
        <f t="shared" si="153"/>
        <v>0.3</v>
      </c>
      <c r="G1123" s="22">
        <f t="shared" si="154"/>
        <v>2755</v>
      </c>
      <c r="H1123" s="23">
        <f t="shared" si="155"/>
        <v>12137.99</v>
      </c>
      <c r="I1123" s="20">
        <f t="shared" si="160"/>
        <v>-530200</v>
      </c>
      <c r="J1123" s="22">
        <f t="shared" si="156"/>
        <v>0.03</v>
      </c>
      <c r="K1123" s="22">
        <f t="shared" si="157"/>
        <v>0</v>
      </c>
      <c r="L1123" s="24">
        <f t="shared" si="161"/>
        <v>0</v>
      </c>
      <c r="M1123" s="21">
        <f t="shared" si="158"/>
        <v>145655.88</v>
      </c>
    </row>
    <row r="1124" spans="1:13" x14ac:dyDescent="0.2">
      <c r="A1124" s="19">
        <v>1119</v>
      </c>
      <c r="B1124" s="20">
        <v>60900</v>
      </c>
      <c r="C1124" s="21">
        <v>5000</v>
      </c>
      <c r="D1124" s="21">
        <f>B1124*[1]备注!$D$10</f>
        <v>6211.8</v>
      </c>
      <c r="E1124" s="21">
        <f t="shared" si="159"/>
        <v>49688.2</v>
      </c>
      <c r="F1124" s="22">
        <f t="shared" si="153"/>
        <v>0.3</v>
      </c>
      <c r="G1124" s="22">
        <f t="shared" si="154"/>
        <v>2755</v>
      </c>
      <c r="H1124" s="23">
        <f t="shared" si="155"/>
        <v>12151.46</v>
      </c>
      <c r="I1124" s="20">
        <f t="shared" si="160"/>
        <v>-530800</v>
      </c>
      <c r="J1124" s="22">
        <f t="shared" si="156"/>
        <v>0.03</v>
      </c>
      <c r="K1124" s="22">
        <f t="shared" si="157"/>
        <v>0</v>
      </c>
      <c r="L1124" s="24">
        <f t="shared" si="161"/>
        <v>0</v>
      </c>
      <c r="M1124" s="21">
        <f t="shared" si="158"/>
        <v>145817.51999999999</v>
      </c>
    </row>
    <row r="1125" spans="1:13" x14ac:dyDescent="0.2">
      <c r="A1125" s="19">
        <v>1120</v>
      </c>
      <c r="B1125" s="20">
        <v>60950</v>
      </c>
      <c r="C1125" s="21">
        <v>5000</v>
      </c>
      <c r="D1125" s="21">
        <f>B1125*[1]备注!$D$10</f>
        <v>6216.9000000000005</v>
      </c>
      <c r="E1125" s="21">
        <f t="shared" si="159"/>
        <v>49733.1</v>
      </c>
      <c r="F1125" s="22">
        <f t="shared" si="153"/>
        <v>0.3</v>
      </c>
      <c r="G1125" s="22">
        <f t="shared" si="154"/>
        <v>2755</v>
      </c>
      <c r="H1125" s="23">
        <f t="shared" si="155"/>
        <v>12164.929999999998</v>
      </c>
      <c r="I1125" s="20">
        <f t="shared" si="160"/>
        <v>-531400</v>
      </c>
      <c r="J1125" s="22">
        <f t="shared" si="156"/>
        <v>0.03</v>
      </c>
      <c r="K1125" s="22">
        <f t="shared" si="157"/>
        <v>0</v>
      </c>
      <c r="L1125" s="24">
        <f t="shared" si="161"/>
        <v>0</v>
      </c>
      <c r="M1125" s="21">
        <f t="shared" si="158"/>
        <v>145979.15999999997</v>
      </c>
    </row>
    <row r="1126" spans="1:13" x14ac:dyDescent="0.2">
      <c r="A1126" s="19">
        <v>1121</v>
      </c>
      <c r="B1126" s="20">
        <v>61000</v>
      </c>
      <c r="C1126" s="21">
        <v>5000</v>
      </c>
      <c r="D1126" s="21">
        <f>B1126*[1]备注!$D$10</f>
        <v>6222</v>
      </c>
      <c r="E1126" s="21">
        <f t="shared" si="159"/>
        <v>49778</v>
      </c>
      <c r="F1126" s="22">
        <f t="shared" si="153"/>
        <v>0.3</v>
      </c>
      <c r="G1126" s="22">
        <f t="shared" si="154"/>
        <v>2755</v>
      </c>
      <c r="H1126" s="23">
        <f t="shared" si="155"/>
        <v>12178.4</v>
      </c>
      <c r="I1126" s="20">
        <f t="shared" si="160"/>
        <v>-532000</v>
      </c>
      <c r="J1126" s="22">
        <f t="shared" si="156"/>
        <v>0.03</v>
      </c>
      <c r="K1126" s="22">
        <f t="shared" si="157"/>
        <v>0</v>
      </c>
      <c r="L1126" s="24">
        <f t="shared" si="161"/>
        <v>0</v>
      </c>
      <c r="M1126" s="21">
        <f t="shared" si="158"/>
        <v>146140.79999999999</v>
      </c>
    </row>
    <row r="1127" spans="1:13" x14ac:dyDescent="0.2">
      <c r="A1127" s="19">
        <v>1122</v>
      </c>
      <c r="B1127" s="20">
        <v>61050</v>
      </c>
      <c r="C1127" s="21">
        <v>5000</v>
      </c>
      <c r="D1127" s="21">
        <f>B1127*[1]备注!$D$10</f>
        <v>6227.1</v>
      </c>
      <c r="E1127" s="21">
        <f t="shared" si="159"/>
        <v>49822.9</v>
      </c>
      <c r="F1127" s="22">
        <f t="shared" si="153"/>
        <v>0.3</v>
      </c>
      <c r="G1127" s="22">
        <f t="shared" si="154"/>
        <v>2755</v>
      </c>
      <c r="H1127" s="23">
        <f t="shared" si="155"/>
        <v>12191.869999999999</v>
      </c>
      <c r="I1127" s="20">
        <f t="shared" si="160"/>
        <v>-532600</v>
      </c>
      <c r="J1127" s="22">
        <f t="shared" si="156"/>
        <v>0.03</v>
      </c>
      <c r="K1127" s="22">
        <f t="shared" si="157"/>
        <v>0</v>
      </c>
      <c r="L1127" s="24">
        <f t="shared" si="161"/>
        <v>0</v>
      </c>
      <c r="M1127" s="21">
        <f t="shared" si="158"/>
        <v>146302.44</v>
      </c>
    </row>
    <row r="1128" spans="1:13" x14ac:dyDescent="0.2">
      <c r="A1128" s="19">
        <v>1123</v>
      </c>
      <c r="B1128" s="20">
        <v>61100</v>
      </c>
      <c r="C1128" s="21">
        <v>5000</v>
      </c>
      <c r="D1128" s="21">
        <f>B1128*[1]备注!$D$10</f>
        <v>6232.2000000000007</v>
      </c>
      <c r="E1128" s="21">
        <f t="shared" si="159"/>
        <v>49867.8</v>
      </c>
      <c r="F1128" s="22">
        <f t="shared" si="153"/>
        <v>0.3</v>
      </c>
      <c r="G1128" s="22">
        <f t="shared" si="154"/>
        <v>2755</v>
      </c>
      <c r="H1128" s="23">
        <f t="shared" si="155"/>
        <v>12205.34</v>
      </c>
      <c r="I1128" s="20">
        <f t="shared" si="160"/>
        <v>-533200</v>
      </c>
      <c r="J1128" s="22">
        <f t="shared" si="156"/>
        <v>0.03</v>
      </c>
      <c r="K1128" s="22">
        <f t="shared" si="157"/>
        <v>0</v>
      </c>
      <c r="L1128" s="24">
        <f t="shared" si="161"/>
        <v>0</v>
      </c>
      <c r="M1128" s="21">
        <f t="shared" si="158"/>
        <v>146464.08000000002</v>
      </c>
    </row>
    <row r="1129" spans="1:13" x14ac:dyDescent="0.2">
      <c r="A1129" s="19">
        <v>1124</v>
      </c>
      <c r="B1129" s="20">
        <v>61150</v>
      </c>
      <c r="C1129" s="21">
        <v>5000</v>
      </c>
      <c r="D1129" s="21">
        <f>B1129*[1]备注!$D$10</f>
        <v>6237.3</v>
      </c>
      <c r="E1129" s="21">
        <f t="shared" si="159"/>
        <v>49912.7</v>
      </c>
      <c r="F1129" s="22">
        <f t="shared" si="153"/>
        <v>0.3</v>
      </c>
      <c r="G1129" s="22">
        <f t="shared" si="154"/>
        <v>2755</v>
      </c>
      <c r="H1129" s="23">
        <f t="shared" si="155"/>
        <v>12218.809999999998</v>
      </c>
      <c r="I1129" s="20">
        <f t="shared" si="160"/>
        <v>-533800</v>
      </c>
      <c r="J1129" s="22">
        <f t="shared" si="156"/>
        <v>0.03</v>
      </c>
      <c r="K1129" s="22">
        <f t="shared" si="157"/>
        <v>0</v>
      </c>
      <c r="L1129" s="24">
        <f t="shared" si="161"/>
        <v>0</v>
      </c>
      <c r="M1129" s="21">
        <f t="shared" si="158"/>
        <v>146625.71999999997</v>
      </c>
    </row>
    <row r="1130" spans="1:13" x14ac:dyDescent="0.2">
      <c r="A1130" s="19">
        <v>1125</v>
      </c>
      <c r="B1130" s="20">
        <v>61200</v>
      </c>
      <c r="C1130" s="21">
        <v>5000</v>
      </c>
      <c r="D1130" s="21">
        <f>B1130*[1]备注!$D$10</f>
        <v>6242.4000000000005</v>
      </c>
      <c r="E1130" s="21">
        <f t="shared" si="159"/>
        <v>49957.599999999999</v>
      </c>
      <c r="F1130" s="22">
        <f t="shared" si="153"/>
        <v>0.3</v>
      </c>
      <c r="G1130" s="22">
        <f t="shared" si="154"/>
        <v>2755</v>
      </c>
      <c r="H1130" s="23">
        <f t="shared" si="155"/>
        <v>12232.279999999999</v>
      </c>
      <c r="I1130" s="20">
        <f t="shared" si="160"/>
        <v>-534400</v>
      </c>
      <c r="J1130" s="22">
        <f t="shared" si="156"/>
        <v>0.03</v>
      </c>
      <c r="K1130" s="22">
        <f t="shared" si="157"/>
        <v>0</v>
      </c>
      <c r="L1130" s="24">
        <f t="shared" si="161"/>
        <v>0</v>
      </c>
      <c r="M1130" s="21">
        <f t="shared" si="158"/>
        <v>146787.35999999999</v>
      </c>
    </row>
    <row r="1131" spans="1:13" x14ac:dyDescent="0.2">
      <c r="A1131" s="19">
        <v>1126</v>
      </c>
      <c r="B1131" s="20">
        <v>61250</v>
      </c>
      <c r="C1131" s="21">
        <v>5000</v>
      </c>
      <c r="D1131" s="21">
        <f>B1131*[1]备注!$D$10</f>
        <v>6247.5</v>
      </c>
      <c r="E1131" s="21">
        <f t="shared" si="159"/>
        <v>50002.5</v>
      </c>
      <c r="F1131" s="22">
        <f t="shared" si="153"/>
        <v>0.3</v>
      </c>
      <c r="G1131" s="22">
        <f t="shared" si="154"/>
        <v>2755</v>
      </c>
      <c r="H1131" s="23">
        <f t="shared" si="155"/>
        <v>12245.75</v>
      </c>
      <c r="I1131" s="20">
        <f t="shared" si="160"/>
        <v>-535000</v>
      </c>
      <c r="J1131" s="22">
        <f t="shared" si="156"/>
        <v>0.03</v>
      </c>
      <c r="K1131" s="22">
        <f t="shared" si="157"/>
        <v>0</v>
      </c>
      <c r="L1131" s="24">
        <f t="shared" si="161"/>
        <v>0</v>
      </c>
      <c r="M1131" s="21">
        <f t="shared" si="158"/>
        <v>146949</v>
      </c>
    </row>
    <row r="1132" spans="1:13" x14ac:dyDescent="0.2">
      <c r="A1132" s="19">
        <v>1127</v>
      </c>
      <c r="B1132" s="20">
        <v>61300</v>
      </c>
      <c r="C1132" s="21">
        <v>5000</v>
      </c>
      <c r="D1132" s="21">
        <f>B1132*[1]备注!$D$10</f>
        <v>6252.6</v>
      </c>
      <c r="E1132" s="21">
        <f t="shared" si="159"/>
        <v>50047.4</v>
      </c>
      <c r="F1132" s="22">
        <f t="shared" si="153"/>
        <v>0.3</v>
      </c>
      <c r="G1132" s="22">
        <f t="shared" si="154"/>
        <v>2755</v>
      </c>
      <c r="H1132" s="23">
        <f t="shared" si="155"/>
        <v>12259.22</v>
      </c>
      <c r="I1132" s="20">
        <f t="shared" si="160"/>
        <v>-535600</v>
      </c>
      <c r="J1132" s="22">
        <f t="shared" si="156"/>
        <v>0.03</v>
      </c>
      <c r="K1132" s="22">
        <f t="shared" si="157"/>
        <v>0</v>
      </c>
      <c r="L1132" s="24">
        <f t="shared" si="161"/>
        <v>0</v>
      </c>
      <c r="M1132" s="21">
        <f t="shared" si="158"/>
        <v>147110.63999999998</v>
      </c>
    </row>
    <row r="1133" spans="1:13" x14ac:dyDescent="0.2">
      <c r="A1133" s="19">
        <v>1128</v>
      </c>
      <c r="B1133" s="20">
        <v>61350</v>
      </c>
      <c r="C1133" s="21">
        <v>5000</v>
      </c>
      <c r="D1133" s="21">
        <f>B1133*[1]备注!$D$10</f>
        <v>6257.7000000000007</v>
      </c>
      <c r="E1133" s="21">
        <f t="shared" si="159"/>
        <v>50092.3</v>
      </c>
      <c r="F1133" s="22">
        <f t="shared" si="153"/>
        <v>0.3</v>
      </c>
      <c r="G1133" s="22">
        <f t="shared" si="154"/>
        <v>2755</v>
      </c>
      <c r="H1133" s="23">
        <f t="shared" si="155"/>
        <v>12272.69</v>
      </c>
      <c r="I1133" s="20">
        <f t="shared" si="160"/>
        <v>-536200</v>
      </c>
      <c r="J1133" s="22">
        <f t="shared" si="156"/>
        <v>0.03</v>
      </c>
      <c r="K1133" s="22">
        <f t="shared" si="157"/>
        <v>0</v>
      </c>
      <c r="L1133" s="24">
        <f t="shared" si="161"/>
        <v>0</v>
      </c>
      <c r="M1133" s="21">
        <f t="shared" si="158"/>
        <v>147272.28</v>
      </c>
    </row>
    <row r="1134" spans="1:13" x14ac:dyDescent="0.2">
      <c r="A1134" s="19">
        <v>1129</v>
      </c>
      <c r="B1134" s="20">
        <v>61400</v>
      </c>
      <c r="C1134" s="21">
        <v>5000</v>
      </c>
      <c r="D1134" s="21">
        <f>B1134*[1]备注!$D$10</f>
        <v>6262.8</v>
      </c>
      <c r="E1134" s="21">
        <f t="shared" si="159"/>
        <v>50137.2</v>
      </c>
      <c r="F1134" s="22">
        <f t="shared" si="153"/>
        <v>0.3</v>
      </c>
      <c r="G1134" s="22">
        <f t="shared" si="154"/>
        <v>2755</v>
      </c>
      <c r="H1134" s="23">
        <f t="shared" si="155"/>
        <v>12286.159999999998</v>
      </c>
      <c r="I1134" s="20">
        <f t="shared" si="160"/>
        <v>-536800</v>
      </c>
      <c r="J1134" s="22">
        <f t="shared" si="156"/>
        <v>0.03</v>
      </c>
      <c r="K1134" s="22">
        <f t="shared" si="157"/>
        <v>0</v>
      </c>
      <c r="L1134" s="24">
        <f t="shared" si="161"/>
        <v>0</v>
      </c>
      <c r="M1134" s="21">
        <f t="shared" si="158"/>
        <v>147433.91999999998</v>
      </c>
    </row>
    <row r="1135" spans="1:13" x14ac:dyDescent="0.2">
      <c r="A1135" s="19">
        <v>1130</v>
      </c>
      <c r="B1135" s="20">
        <v>61450</v>
      </c>
      <c r="C1135" s="21">
        <v>5000</v>
      </c>
      <c r="D1135" s="21">
        <f>B1135*[1]备注!$D$10</f>
        <v>6267.9000000000005</v>
      </c>
      <c r="E1135" s="21">
        <f t="shared" si="159"/>
        <v>50182.1</v>
      </c>
      <c r="F1135" s="22">
        <f t="shared" si="153"/>
        <v>0.3</v>
      </c>
      <c r="G1135" s="22">
        <f t="shared" si="154"/>
        <v>2755</v>
      </c>
      <c r="H1135" s="23">
        <f t="shared" si="155"/>
        <v>12299.63</v>
      </c>
      <c r="I1135" s="20">
        <f t="shared" si="160"/>
        <v>-537400</v>
      </c>
      <c r="J1135" s="22">
        <f t="shared" si="156"/>
        <v>0.03</v>
      </c>
      <c r="K1135" s="22">
        <f t="shared" si="157"/>
        <v>0</v>
      </c>
      <c r="L1135" s="24">
        <f t="shared" si="161"/>
        <v>0</v>
      </c>
      <c r="M1135" s="21">
        <f t="shared" si="158"/>
        <v>147595.56</v>
      </c>
    </row>
    <row r="1136" spans="1:13" x14ac:dyDescent="0.2">
      <c r="A1136" s="19">
        <v>1131</v>
      </c>
      <c r="B1136" s="20">
        <v>61500</v>
      </c>
      <c r="C1136" s="21">
        <v>5000</v>
      </c>
      <c r="D1136" s="21">
        <f>B1136*[1]备注!$D$10</f>
        <v>6273</v>
      </c>
      <c r="E1136" s="21">
        <f t="shared" si="159"/>
        <v>50227</v>
      </c>
      <c r="F1136" s="22">
        <f t="shared" si="153"/>
        <v>0.3</v>
      </c>
      <c r="G1136" s="22">
        <f t="shared" si="154"/>
        <v>2755</v>
      </c>
      <c r="H1136" s="23">
        <f t="shared" si="155"/>
        <v>12313.099999999999</v>
      </c>
      <c r="I1136" s="20">
        <f t="shared" si="160"/>
        <v>-538000</v>
      </c>
      <c r="J1136" s="22">
        <f t="shared" si="156"/>
        <v>0.03</v>
      </c>
      <c r="K1136" s="22">
        <f t="shared" si="157"/>
        <v>0</v>
      </c>
      <c r="L1136" s="24">
        <f t="shared" si="161"/>
        <v>0</v>
      </c>
      <c r="M1136" s="21">
        <f t="shared" si="158"/>
        <v>147757.19999999998</v>
      </c>
    </row>
    <row r="1137" spans="1:13" x14ac:dyDescent="0.2">
      <c r="A1137" s="19">
        <v>1132</v>
      </c>
      <c r="B1137" s="20">
        <v>61550</v>
      </c>
      <c r="C1137" s="21">
        <v>5000</v>
      </c>
      <c r="D1137" s="21">
        <f>B1137*[1]备注!$D$10</f>
        <v>6278.1</v>
      </c>
      <c r="E1137" s="21">
        <f t="shared" si="159"/>
        <v>50271.9</v>
      </c>
      <c r="F1137" s="22">
        <f t="shared" si="153"/>
        <v>0.3</v>
      </c>
      <c r="G1137" s="22">
        <f t="shared" si="154"/>
        <v>2755</v>
      </c>
      <c r="H1137" s="23">
        <f t="shared" si="155"/>
        <v>12326.57</v>
      </c>
      <c r="I1137" s="20">
        <f t="shared" si="160"/>
        <v>-538600</v>
      </c>
      <c r="J1137" s="22">
        <f t="shared" si="156"/>
        <v>0.03</v>
      </c>
      <c r="K1137" s="22">
        <f t="shared" si="157"/>
        <v>0</v>
      </c>
      <c r="L1137" s="24">
        <f t="shared" si="161"/>
        <v>0</v>
      </c>
      <c r="M1137" s="21">
        <f t="shared" si="158"/>
        <v>147918.84</v>
      </c>
    </row>
    <row r="1138" spans="1:13" x14ac:dyDescent="0.2">
      <c r="A1138" s="19">
        <v>1133</v>
      </c>
      <c r="B1138" s="20">
        <v>61600</v>
      </c>
      <c r="C1138" s="21">
        <v>5000</v>
      </c>
      <c r="D1138" s="21">
        <f>B1138*[1]备注!$D$10</f>
        <v>6283.2000000000007</v>
      </c>
      <c r="E1138" s="21">
        <f t="shared" si="159"/>
        <v>50316.800000000003</v>
      </c>
      <c r="F1138" s="22">
        <f t="shared" si="153"/>
        <v>0.3</v>
      </c>
      <c r="G1138" s="22">
        <f t="shared" si="154"/>
        <v>2755</v>
      </c>
      <c r="H1138" s="23">
        <f t="shared" si="155"/>
        <v>12340.04</v>
      </c>
      <c r="I1138" s="20">
        <f t="shared" si="160"/>
        <v>-539200</v>
      </c>
      <c r="J1138" s="22">
        <f t="shared" si="156"/>
        <v>0.03</v>
      </c>
      <c r="K1138" s="22">
        <f t="shared" si="157"/>
        <v>0</v>
      </c>
      <c r="L1138" s="24">
        <f t="shared" si="161"/>
        <v>0</v>
      </c>
      <c r="M1138" s="21">
        <f t="shared" si="158"/>
        <v>148080.48000000001</v>
      </c>
    </row>
    <row r="1139" spans="1:13" x14ac:dyDescent="0.2">
      <c r="A1139" s="19">
        <v>1134</v>
      </c>
      <c r="B1139" s="20">
        <v>61650</v>
      </c>
      <c r="C1139" s="21">
        <v>5000</v>
      </c>
      <c r="D1139" s="21">
        <f>B1139*[1]备注!$D$10</f>
        <v>6288.3</v>
      </c>
      <c r="E1139" s="21">
        <f t="shared" si="159"/>
        <v>50361.7</v>
      </c>
      <c r="F1139" s="22">
        <f t="shared" si="153"/>
        <v>0.3</v>
      </c>
      <c r="G1139" s="22">
        <f t="shared" si="154"/>
        <v>2755</v>
      </c>
      <c r="H1139" s="23">
        <f t="shared" si="155"/>
        <v>12353.509999999998</v>
      </c>
      <c r="I1139" s="20">
        <f t="shared" si="160"/>
        <v>-539800</v>
      </c>
      <c r="J1139" s="22">
        <f t="shared" si="156"/>
        <v>0.03</v>
      </c>
      <c r="K1139" s="22">
        <f t="shared" si="157"/>
        <v>0</v>
      </c>
      <c r="L1139" s="24">
        <f t="shared" si="161"/>
        <v>0</v>
      </c>
      <c r="M1139" s="21">
        <f t="shared" si="158"/>
        <v>148242.12</v>
      </c>
    </row>
    <row r="1140" spans="1:13" x14ac:dyDescent="0.2">
      <c r="A1140" s="19">
        <v>1135</v>
      </c>
      <c r="B1140" s="20">
        <v>61700</v>
      </c>
      <c r="C1140" s="21">
        <v>5000</v>
      </c>
      <c r="D1140" s="21">
        <f>B1140*[1]备注!$D$10</f>
        <v>6293.4000000000005</v>
      </c>
      <c r="E1140" s="21">
        <f t="shared" si="159"/>
        <v>50406.6</v>
      </c>
      <c r="F1140" s="22">
        <f t="shared" si="153"/>
        <v>0.3</v>
      </c>
      <c r="G1140" s="22">
        <f t="shared" si="154"/>
        <v>2755</v>
      </c>
      <c r="H1140" s="23">
        <f t="shared" si="155"/>
        <v>12366.98</v>
      </c>
      <c r="I1140" s="20">
        <f t="shared" si="160"/>
        <v>-540400</v>
      </c>
      <c r="J1140" s="22">
        <f t="shared" si="156"/>
        <v>0.03</v>
      </c>
      <c r="K1140" s="22">
        <f t="shared" si="157"/>
        <v>0</v>
      </c>
      <c r="L1140" s="24">
        <f t="shared" si="161"/>
        <v>0</v>
      </c>
      <c r="M1140" s="21">
        <f t="shared" si="158"/>
        <v>148403.76</v>
      </c>
    </row>
    <row r="1141" spans="1:13" x14ac:dyDescent="0.2">
      <c r="A1141" s="19">
        <v>1136</v>
      </c>
      <c r="B1141" s="20">
        <v>61750</v>
      </c>
      <c r="C1141" s="21">
        <v>5000</v>
      </c>
      <c r="D1141" s="21">
        <f>B1141*[1]备注!$D$10</f>
        <v>6298.5</v>
      </c>
      <c r="E1141" s="21">
        <f t="shared" si="159"/>
        <v>50451.5</v>
      </c>
      <c r="F1141" s="22">
        <f t="shared" si="153"/>
        <v>0.3</v>
      </c>
      <c r="G1141" s="22">
        <f t="shared" si="154"/>
        <v>2755</v>
      </c>
      <c r="H1141" s="23">
        <f t="shared" si="155"/>
        <v>12380.449999999999</v>
      </c>
      <c r="I1141" s="20">
        <f t="shared" si="160"/>
        <v>-541000</v>
      </c>
      <c r="J1141" s="22">
        <f t="shared" si="156"/>
        <v>0.03</v>
      </c>
      <c r="K1141" s="22">
        <f t="shared" si="157"/>
        <v>0</v>
      </c>
      <c r="L1141" s="24">
        <f t="shared" si="161"/>
        <v>0</v>
      </c>
      <c r="M1141" s="21">
        <f t="shared" si="158"/>
        <v>148565.4</v>
      </c>
    </row>
    <row r="1142" spans="1:13" x14ac:dyDescent="0.2">
      <c r="A1142" s="19">
        <v>1137</v>
      </c>
      <c r="B1142" s="20">
        <v>61800</v>
      </c>
      <c r="C1142" s="21">
        <v>5000</v>
      </c>
      <c r="D1142" s="21">
        <f>B1142*[1]备注!$D$10</f>
        <v>6303.6</v>
      </c>
      <c r="E1142" s="21">
        <f t="shared" si="159"/>
        <v>50496.4</v>
      </c>
      <c r="F1142" s="22">
        <f t="shared" si="153"/>
        <v>0.3</v>
      </c>
      <c r="G1142" s="22">
        <f t="shared" si="154"/>
        <v>2755</v>
      </c>
      <c r="H1142" s="23">
        <f t="shared" si="155"/>
        <v>12393.92</v>
      </c>
      <c r="I1142" s="20">
        <f t="shared" si="160"/>
        <v>-541600</v>
      </c>
      <c r="J1142" s="22">
        <f t="shared" si="156"/>
        <v>0.03</v>
      </c>
      <c r="K1142" s="22">
        <f t="shared" si="157"/>
        <v>0</v>
      </c>
      <c r="L1142" s="24">
        <f t="shared" si="161"/>
        <v>0</v>
      </c>
      <c r="M1142" s="21">
        <f t="shared" si="158"/>
        <v>148727.04000000001</v>
      </c>
    </row>
    <row r="1143" spans="1:13" x14ac:dyDescent="0.2">
      <c r="A1143" s="19">
        <v>1138</v>
      </c>
      <c r="B1143" s="20">
        <v>61850</v>
      </c>
      <c r="C1143" s="21">
        <v>5000</v>
      </c>
      <c r="D1143" s="21">
        <f>B1143*[1]备注!$D$10</f>
        <v>6308.7000000000007</v>
      </c>
      <c r="E1143" s="21">
        <f t="shared" si="159"/>
        <v>50541.3</v>
      </c>
      <c r="F1143" s="22">
        <f t="shared" si="153"/>
        <v>0.3</v>
      </c>
      <c r="G1143" s="22">
        <f t="shared" si="154"/>
        <v>2755</v>
      </c>
      <c r="H1143" s="23">
        <f t="shared" si="155"/>
        <v>12407.39</v>
      </c>
      <c r="I1143" s="20">
        <f t="shared" si="160"/>
        <v>-542200</v>
      </c>
      <c r="J1143" s="22">
        <f t="shared" si="156"/>
        <v>0.03</v>
      </c>
      <c r="K1143" s="22">
        <f t="shared" si="157"/>
        <v>0</v>
      </c>
      <c r="L1143" s="24">
        <f t="shared" si="161"/>
        <v>0</v>
      </c>
      <c r="M1143" s="21">
        <f t="shared" si="158"/>
        <v>148888.68</v>
      </c>
    </row>
    <row r="1144" spans="1:13" x14ac:dyDescent="0.2">
      <c r="A1144" s="19">
        <v>1139</v>
      </c>
      <c r="B1144" s="20">
        <v>61900</v>
      </c>
      <c r="C1144" s="21">
        <v>5000</v>
      </c>
      <c r="D1144" s="21">
        <f>B1144*[1]备注!$D$10</f>
        <v>6313.8</v>
      </c>
      <c r="E1144" s="21">
        <f t="shared" si="159"/>
        <v>50586.2</v>
      </c>
      <c r="F1144" s="22">
        <f t="shared" si="153"/>
        <v>0.3</v>
      </c>
      <c r="G1144" s="22">
        <f t="shared" si="154"/>
        <v>2755</v>
      </c>
      <c r="H1144" s="23">
        <f t="shared" si="155"/>
        <v>12420.859999999999</v>
      </c>
      <c r="I1144" s="20">
        <f t="shared" si="160"/>
        <v>-542800</v>
      </c>
      <c r="J1144" s="22">
        <f t="shared" si="156"/>
        <v>0.03</v>
      </c>
      <c r="K1144" s="22">
        <f t="shared" si="157"/>
        <v>0</v>
      </c>
      <c r="L1144" s="24">
        <f t="shared" si="161"/>
        <v>0</v>
      </c>
      <c r="M1144" s="21">
        <f t="shared" si="158"/>
        <v>149050.31999999998</v>
      </c>
    </row>
    <row r="1145" spans="1:13" x14ac:dyDescent="0.2">
      <c r="A1145" s="19">
        <v>1140</v>
      </c>
      <c r="B1145" s="20">
        <v>61950</v>
      </c>
      <c r="C1145" s="21">
        <v>5000</v>
      </c>
      <c r="D1145" s="21">
        <f>B1145*[1]备注!$D$10</f>
        <v>6318.9000000000005</v>
      </c>
      <c r="E1145" s="21">
        <f t="shared" si="159"/>
        <v>50631.1</v>
      </c>
      <c r="F1145" s="22">
        <f t="shared" si="153"/>
        <v>0.3</v>
      </c>
      <c r="G1145" s="22">
        <f t="shared" si="154"/>
        <v>2755</v>
      </c>
      <c r="H1145" s="23">
        <f t="shared" si="155"/>
        <v>12434.329999999998</v>
      </c>
      <c r="I1145" s="20">
        <f t="shared" si="160"/>
        <v>-543400</v>
      </c>
      <c r="J1145" s="22">
        <f t="shared" si="156"/>
        <v>0.03</v>
      </c>
      <c r="K1145" s="22">
        <f t="shared" si="157"/>
        <v>0</v>
      </c>
      <c r="L1145" s="24">
        <f t="shared" si="161"/>
        <v>0</v>
      </c>
      <c r="M1145" s="21">
        <f t="shared" si="158"/>
        <v>149211.95999999996</v>
      </c>
    </row>
    <row r="1146" spans="1:13" x14ac:dyDescent="0.2">
      <c r="A1146" s="19">
        <v>1141</v>
      </c>
      <c r="B1146" s="20">
        <v>62000</v>
      </c>
      <c r="C1146" s="21">
        <v>5000</v>
      </c>
      <c r="D1146" s="21">
        <f>B1146*[1]备注!$D$10</f>
        <v>6324</v>
      </c>
      <c r="E1146" s="21">
        <f t="shared" si="159"/>
        <v>50676</v>
      </c>
      <c r="F1146" s="22">
        <f t="shared" si="153"/>
        <v>0.3</v>
      </c>
      <c r="G1146" s="22">
        <f t="shared" si="154"/>
        <v>2755</v>
      </c>
      <c r="H1146" s="23">
        <f t="shared" si="155"/>
        <v>12447.8</v>
      </c>
      <c r="I1146" s="20">
        <f t="shared" si="160"/>
        <v>-544000</v>
      </c>
      <c r="J1146" s="22">
        <f t="shared" si="156"/>
        <v>0.03</v>
      </c>
      <c r="K1146" s="22">
        <f t="shared" si="157"/>
        <v>0</v>
      </c>
      <c r="L1146" s="24">
        <f t="shared" si="161"/>
        <v>0</v>
      </c>
      <c r="M1146" s="21">
        <f t="shared" si="158"/>
        <v>149373.59999999998</v>
      </c>
    </row>
    <row r="1147" spans="1:13" x14ac:dyDescent="0.2">
      <c r="A1147" s="19">
        <v>1142</v>
      </c>
      <c r="B1147" s="20">
        <v>62050</v>
      </c>
      <c r="C1147" s="21">
        <v>5000</v>
      </c>
      <c r="D1147" s="21">
        <f>B1147*[1]备注!$D$10</f>
        <v>6329.1</v>
      </c>
      <c r="E1147" s="21">
        <f t="shared" si="159"/>
        <v>50720.9</v>
      </c>
      <c r="F1147" s="22">
        <f t="shared" si="153"/>
        <v>0.3</v>
      </c>
      <c r="G1147" s="22">
        <f t="shared" si="154"/>
        <v>2755</v>
      </c>
      <c r="H1147" s="23">
        <f t="shared" si="155"/>
        <v>12461.27</v>
      </c>
      <c r="I1147" s="20">
        <f t="shared" si="160"/>
        <v>-544600</v>
      </c>
      <c r="J1147" s="22">
        <f t="shared" si="156"/>
        <v>0.03</v>
      </c>
      <c r="K1147" s="22">
        <f t="shared" si="157"/>
        <v>0</v>
      </c>
      <c r="L1147" s="24">
        <f t="shared" si="161"/>
        <v>0</v>
      </c>
      <c r="M1147" s="21">
        <f t="shared" si="158"/>
        <v>149535.24</v>
      </c>
    </row>
    <row r="1148" spans="1:13" x14ac:dyDescent="0.2">
      <c r="A1148" s="19">
        <v>1143</v>
      </c>
      <c r="B1148" s="20">
        <v>62100</v>
      </c>
      <c r="C1148" s="21">
        <v>5000</v>
      </c>
      <c r="D1148" s="21">
        <f>B1148*[1]备注!$D$10</f>
        <v>6334.2000000000007</v>
      </c>
      <c r="E1148" s="21">
        <f t="shared" si="159"/>
        <v>50765.8</v>
      </c>
      <c r="F1148" s="22">
        <f t="shared" si="153"/>
        <v>0.3</v>
      </c>
      <c r="G1148" s="22">
        <f t="shared" si="154"/>
        <v>2755</v>
      </c>
      <c r="H1148" s="23">
        <f t="shared" si="155"/>
        <v>12474.74</v>
      </c>
      <c r="I1148" s="20">
        <f t="shared" si="160"/>
        <v>-545200</v>
      </c>
      <c r="J1148" s="22">
        <f t="shared" si="156"/>
        <v>0.03</v>
      </c>
      <c r="K1148" s="22">
        <f t="shared" si="157"/>
        <v>0</v>
      </c>
      <c r="L1148" s="24">
        <f t="shared" si="161"/>
        <v>0</v>
      </c>
      <c r="M1148" s="21">
        <f t="shared" si="158"/>
        <v>149696.88</v>
      </c>
    </row>
    <row r="1149" spans="1:13" x14ac:dyDescent="0.2">
      <c r="A1149" s="19">
        <v>1144</v>
      </c>
      <c r="B1149" s="20">
        <v>62150</v>
      </c>
      <c r="C1149" s="21">
        <v>5000</v>
      </c>
      <c r="D1149" s="21">
        <f>B1149*[1]备注!$D$10</f>
        <v>6339.3</v>
      </c>
      <c r="E1149" s="21">
        <f t="shared" si="159"/>
        <v>50810.7</v>
      </c>
      <c r="F1149" s="22">
        <f t="shared" si="153"/>
        <v>0.3</v>
      </c>
      <c r="G1149" s="22">
        <f t="shared" si="154"/>
        <v>2755</v>
      </c>
      <c r="H1149" s="23">
        <f t="shared" si="155"/>
        <v>12488.21</v>
      </c>
      <c r="I1149" s="20">
        <f t="shared" si="160"/>
        <v>-545800</v>
      </c>
      <c r="J1149" s="22">
        <f t="shared" si="156"/>
        <v>0.03</v>
      </c>
      <c r="K1149" s="22">
        <f t="shared" si="157"/>
        <v>0</v>
      </c>
      <c r="L1149" s="24">
        <f t="shared" si="161"/>
        <v>0</v>
      </c>
      <c r="M1149" s="21">
        <f t="shared" si="158"/>
        <v>149858.51999999999</v>
      </c>
    </row>
    <row r="1150" spans="1:13" x14ac:dyDescent="0.2">
      <c r="A1150" s="19">
        <v>1145</v>
      </c>
      <c r="B1150" s="20">
        <v>62200</v>
      </c>
      <c r="C1150" s="21">
        <v>5000</v>
      </c>
      <c r="D1150" s="21">
        <f>B1150*[1]备注!$D$10</f>
        <v>6344.4000000000005</v>
      </c>
      <c r="E1150" s="21">
        <f t="shared" si="159"/>
        <v>50855.6</v>
      </c>
      <c r="F1150" s="22">
        <f t="shared" si="153"/>
        <v>0.3</v>
      </c>
      <c r="G1150" s="22">
        <f t="shared" si="154"/>
        <v>2755</v>
      </c>
      <c r="H1150" s="23">
        <f t="shared" si="155"/>
        <v>12501.679999999998</v>
      </c>
      <c r="I1150" s="20">
        <f t="shared" si="160"/>
        <v>-546400</v>
      </c>
      <c r="J1150" s="22">
        <f t="shared" si="156"/>
        <v>0.03</v>
      </c>
      <c r="K1150" s="22">
        <f t="shared" si="157"/>
        <v>0</v>
      </c>
      <c r="L1150" s="24">
        <f t="shared" si="161"/>
        <v>0</v>
      </c>
      <c r="M1150" s="21">
        <f t="shared" si="158"/>
        <v>150020.15999999997</v>
      </c>
    </row>
    <row r="1151" spans="1:13" x14ac:dyDescent="0.2">
      <c r="A1151" s="19">
        <v>1146</v>
      </c>
      <c r="B1151" s="20">
        <v>62250</v>
      </c>
      <c r="C1151" s="21">
        <v>5000</v>
      </c>
      <c r="D1151" s="21">
        <f>B1151*[1]备注!$D$10</f>
        <v>6349.5000000000009</v>
      </c>
      <c r="E1151" s="21">
        <f t="shared" si="159"/>
        <v>50900.5</v>
      </c>
      <c r="F1151" s="22">
        <f t="shared" si="153"/>
        <v>0.3</v>
      </c>
      <c r="G1151" s="22">
        <f t="shared" si="154"/>
        <v>2755</v>
      </c>
      <c r="H1151" s="23">
        <f t="shared" si="155"/>
        <v>12515.15</v>
      </c>
      <c r="I1151" s="20">
        <f t="shared" si="160"/>
        <v>-547000</v>
      </c>
      <c r="J1151" s="22">
        <f t="shared" si="156"/>
        <v>0.03</v>
      </c>
      <c r="K1151" s="22">
        <f t="shared" si="157"/>
        <v>0</v>
      </c>
      <c r="L1151" s="24">
        <f t="shared" si="161"/>
        <v>0</v>
      </c>
      <c r="M1151" s="21">
        <f t="shared" si="158"/>
        <v>150181.79999999999</v>
      </c>
    </row>
    <row r="1152" spans="1:13" x14ac:dyDescent="0.2">
      <c r="A1152" s="19">
        <v>1147</v>
      </c>
      <c r="B1152" s="20">
        <v>62300</v>
      </c>
      <c r="C1152" s="21">
        <v>5000</v>
      </c>
      <c r="D1152" s="21">
        <f>B1152*[1]备注!$D$10</f>
        <v>6354.6</v>
      </c>
      <c r="E1152" s="21">
        <f t="shared" si="159"/>
        <v>50945.4</v>
      </c>
      <c r="F1152" s="22">
        <f t="shared" si="153"/>
        <v>0.3</v>
      </c>
      <c r="G1152" s="22">
        <f t="shared" si="154"/>
        <v>2755</v>
      </c>
      <c r="H1152" s="23">
        <f t="shared" si="155"/>
        <v>12528.619999999999</v>
      </c>
      <c r="I1152" s="20">
        <f t="shared" si="160"/>
        <v>-547600</v>
      </c>
      <c r="J1152" s="22">
        <f t="shared" si="156"/>
        <v>0.03</v>
      </c>
      <c r="K1152" s="22">
        <f t="shared" si="157"/>
        <v>0</v>
      </c>
      <c r="L1152" s="24">
        <f t="shared" si="161"/>
        <v>0</v>
      </c>
      <c r="M1152" s="21">
        <f t="shared" si="158"/>
        <v>150343.44</v>
      </c>
    </row>
    <row r="1153" spans="1:13" x14ac:dyDescent="0.2">
      <c r="A1153" s="19">
        <v>1148</v>
      </c>
      <c r="B1153" s="20">
        <v>62350</v>
      </c>
      <c r="C1153" s="21">
        <v>5000</v>
      </c>
      <c r="D1153" s="21">
        <f>B1153*[1]备注!$D$10</f>
        <v>6359.7000000000007</v>
      </c>
      <c r="E1153" s="21">
        <f t="shared" si="159"/>
        <v>50990.3</v>
      </c>
      <c r="F1153" s="22">
        <f t="shared" si="153"/>
        <v>0.3</v>
      </c>
      <c r="G1153" s="22">
        <f t="shared" si="154"/>
        <v>2755</v>
      </c>
      <c r="H1153" s="23">
        <f t="shared" si="155"/>
        <v>12542.09</v>
      </c>
      <c r="I1153" s="20">
        <f t="shared" si="160"/>
        <v>-548200</v>
      </c>
      <c r="J1153" s="22">
        <f t="shared" si="156"/>
        <v>0.03</v>
      </c>
      <c r="K1153" s="22">
        <f t="shared" si="157"/>
        <v>0</v>
      </c>
      <c r="L1153" s="24">
        <f t="shared" si="161"/>
        <v>0</v>
      </c>
      <c r="M1153" s="21">
        <f t="shared" si="158"/>
        <v>150505.08000000002</v>
      </c>
    </row>
    <row r="1154" spans="1:13" x14ac:dyDescent="0.2">
      <c r="A1154" s="19">
        <v>1149</v>
      </c>
      <c r="B1154" s="20">
        <v>62400</v>
      </c>
      <c r="C1154" s="21">
        <v>5000</v>
      </c>
      <c r="D1154" s="21">
        <f>B1154*[1]备注!$D$10</f>
        <v>6364.8</v>
      </c>
      <c r="E1154" s="21">
        <f t="shared" si="159"/>
        <v>51035.199999999997</v>
      </c>
      <c r="F1154" s="22">
        <f t="shared" ref="F1154:F1217" si="162">IF(E1154&lt;=1500,0.03,IF(E1154&lt;=4500,0.1,IF(E1154&lt;=9000,0.2,IF(E1154&lt;=35000,0.25,IF(E1154&lt;=55000,0.3,IF(E1154&lt;=80000,0.35,0.45))))))</f>
        <v>0.3</v>
      </c>
      <c r="G1154" s="22">
        <f t="shared" ref="G1154:G1217" si="163">IF(E1154&lt;=1500,0,IF(E1154&lt;=4500,105,IF(E1154&lt;=9000,555,IF(E1154&lt;=35000,1005,IF(E1154&lt;=55000,2755,IF(E1154&lt;=80000,5505,13505))))))</f>
        <v>2755</v>
      </c>
      <c r="H1154" s="23">
        <f t="shared" ref="H1154:H1217" si="164">E1154*F1154-G1154</f>
        <v>12555.559999999998</v>
      </c>
      <c r="I1154" s="20">
        <f t="shared" si="160"/>
        <v>-548800</v>
      </c>
      <c r="J1154" s="22">
        <f t="shared" ref="J1154:J1217" si="165">IF(I1154/12&lt;=1500,0.03,IF(I1154/12&lt;=4500,0.1,IF(I1154/12&lt;=9000,0.2,IF(I1154/12&lt;=35000,0.25,IF(I1154/12&lt;=55000,0.3,IF(I1154/12&lt;=80000,0.35,0.45))))))</f>
        <v>0.03</v>
      </c>
      <c r="K1154" s="22">
        <f t="shared" ref="K1154:K1217" si="166">IF(I1154/12&lt;=1500,0,IF(I1154/12&lt;=4500,105,IF(I1154/12&lt;=9000,555,IF(I1154/12&lt;=35000,1005,IF(I1154/12&lt;=55000,2755,IF(I1154/12&lt;=80000,5505,13505))))))</f>
        <v>0</v>
      </c>
      <c r="L1154" s="24">
        <f t="shared" si="161"/>
        <v>0</v>
      </c>
      <c r="M1154" s="21">
        <f t="shared" ref="M1154:M1217" si="167">L1154+H1154*12</f>
        <v>150666.71999999997</v>
      </c>
    </row>
    <row r="1155" spans="1:13" x14ac:dyDescent="0.2">
      <c r="A1155" s="19">
        <v>1150</v>
      </c>
      <c r="B1155" s="20">
        <v>62450</v>
      </c>
      <c r="C1155" s="21">
        <v>5000</v>
      </c>
      <c r="D1155" s="21">
        <f>B1155*[1]备注!$D$10</f>
        <v>6369.9000000000005</v>
      </c>
      <c r="E1155" s="21">
        <f t="shared" si="159"/>
        <v>51080.1</v>
      </c>
      <c r="F1155" s="22">
        <f t="shared" si="162"/>
        <v>0.3</v>
      </c>
      <c r="G1155" s="22">
        <f t="shared" si="163"/>
        <v>2755</v>
      </c>
      <c r="H1155" s="23">
        <f t="shared" si="164"/>
        <v>12569.029999999999</v>
      </c>
      <c r="I1155" s="20">
        <f t="shared" si="160"/>
        <v>-549400</v>
      </c>
      <c r="J1155" s="22">
        <f t="shared" si="165"/>
        <v>0.03</v>
      </c>
      <c r="K1155" s="22">
        <f t="shared" si="166"/>
        <v>0</v>
      </c>
      <c r="L1155" s="24">
        <f t="shared" si="161"/>
        <v>0</v>
      </c>
      <c r="M1155" s="21">
        <f t="shared" si="167"/>
        <v>150828.35999999999</v>
      </c>
    </row>
    <row r="1156" spans="1:13" x14ac:dyDescent="0.2">
      <c r="A1156" s="19">
        <v>1151</v>
      </c>
      <c r="B1156" s="20">
        <v>62500</v>
      </c>
      <c r="C1156" s="21">
        <v>5000</v>
      </c>
      <c r="D1156" s="21">
        <f>B1156*[1]备注!$D$10</f>
        <v>6375.0000000000009</v>
      </c>
      <c r="E1156" s="21">
        <f t="shared" si="159"/>
        <v>51125</v>
      </c>
      <c r="F1156" s="22">
        <f t="shared" si="162"/>
        <v>0.3</v>
      </c>
      <c r="G1156" s="22">
        <f t="shared" si="163"/>
        <v>2755</v>
      </c>
      <c r="H1156" s="23">
        <f t="shared" si="164"/>
        <v>12582.5</v>
      </c>
      <c r="I1156" s="20">
        <f t="shared" si="160"/>
        <v>-550000</v>
      </c>
      <c r="J1156" s="22">
        <f t="shared" si="165"/>
        <v>0.03</v>
      </c>
      <c r="K1156" s="22">
        <f t="shared" si="166"/>
        <v>0</v>
      </c>
      <c r="L1156" s="24">
        <f t="shared" si="161"/>
        <v>0</v>
      </c>
      <c r="M1156" s="21">
        <f t="shared" si="167"/>
        <v>150990</v>
      </c>
    </row>
    <row r="1157" spans="1:13" x14ac:dyDescent="0.2">
      <c r="A1157" s="19">
        <v>1152</v>
      </c>
      <c r="B1157" s="20">
        <v>62550</v>
      </c>
      <c r="C1157" s="21">
        <v>5000</v>
      </c>
      <c r="D1157" s="21">
        <f>B1157*[1]备注!$D$10</f>
        <v>6380.1</v>
      </c>
      <c r="E1157" s="21">
        <f t="shared" si="159"/>
        <v>51169.9</v>
      </c>
      <c r="F1157" s="22">
        <f t="shared" si="162"/>
        <v>0.3</v>
      </c>
      <c r="G1157" s="22">
        <f t="shared" si="163"/>
        <v>2755</v>
      </c>
      <c r="H1157" s="23">
        <f t="shared" si="164"/>
        <v>12595.97</v>
      </c>
      <c r="I1157" s="20">
        <f t="shared" si="160"/>
        <v>-550600</v>
      </c>
      <c r="J1157" s="22">
        <f t="shared" si="165"/>
        <v>0.03</v>
      </c>
      <c r="K1157" s="22">
        <f t="shared" si="166"/>
        <v>0</v>
      </c>
      <c r="L1157" s="24">
        <f t="shared" si="161"/>
        <v>0</v>
      </c>
      <c r="M1157" s="21">
        <f t="shared" si="167"/>
        <v>151151.63999999998</v>
      </c>
    </row>
    <row r="1158" spans="1:13" x14ac:dyDescent="0.2">
      <c r="A1158" s="19">
        <v>1153</v>
      </c>
      <c r="B1158" s="20">
        <v>62600</v>
      </c>
      <c r="C1158" s="21">
        <v>5000</v>
      </c>
      <c r="D1158" s="21">
        <f>B1158*[1]备注!$D$10</f>
        <v>6385.2000000000007</v>
      </c>
      <c r="E1158" s="21">
        <f t="shared" si="159"/>
        <v>51214.8</v>
      </c>
      <c r="F1158" s="22">
        <f t="shared" si="162"/>
        <v>0.3</v>
      </c>
      <c r="G1158" s="22">
        <f t="shared" si="163"/>
        <v>2755</v>
      </c>
      <c r="H1158" s="23">
        <f t="shared" si="164"/>
        <v>12609.44</v>
      </c>
      <c r="I1158" s="20">
        <f t="shared" si="160"/>
        <v>-551200</v>
      </c>
      <c r="J1158" s="22">
        <f t="shared" si="165"/>
        <v>0.03</v>
      </c>
      <c r="K1158" s="22">
        <f t="shared" si="166"/>
        <v>0</v>
      </c>
      <c r="L1158" s="24">
        <f t="shared" si="161"/>
        <v>0</v>
      </c>
      <c r="M1158" s="21">
        <f t="shared" si="167"/>
        <v>151313.28</v>
      </c>
    </row>
    <row r="1159" spans="1:13" x14ac:dyDescent="0.2">
      <c r="A1159" s="19">
        <v>1154</v>
      </c>
      <c r="B1159" s="20">
        <v>62650</v>
      </c>
      <c r="C1159" s="21">
        <v>5000</v>
      </c>
      <c r="D1159" s="21">
        <f>B1159*[1]备注!$D$10</f>
        <v>6390.3</v>
      </c>
      <c r="E1159" s="21">
        <f t="shared" ref="E1159:E1222" si="168">B1159-C1159-D1159</f>
        <v>51259.7</v>
      </c>
      <c r="F1159" s="22">
        <f t="shared" si="162"/>
        <v>0.3</v>
      </c>
      <c r="G1159" s="22">
        <f t="shared" si="163"/>
        <v>2755</v>
      </c>
      <c r="H1159" s="23">
        <f t="shared" si="164"/>
        <v>12622.909999999998</v>
      </c>
      <c r="I1159" s="20">
        <f t="shared" ref="I1159:I1222" si="169">$B$4-$B1159*12</f>
        <v>-551800</v>
      </c>
      <c r="J1159" s="22">
        <f t="shared" si="165"/>
        <v>0.03</v>
      </c>
      <c r="K1159" s="22">
        <f t="shared" si="166"/>
        <v>0</v>
      </c>
      <c r="L1159" s="24">
        <f t="shared" ref="L1159:L1222" si="170">IF(I1159&gt;0,I1159*J1159-K1159,0)</f>
        <v>0</v>
      </c>
      <c r="M1159" s="21">
        <f t="shared" si="167"/>
        <v>151474.91999999998</v>
      </c>
    </row>
    <row r="1160" spans="1:13" x14ac:dyDescent="0.2">
      <c r="A1160" s="19">
        <v>1155</v>
      </c>
      <c r="B1160" s="20">
        <v>62700</v>
      </c>
      <c r="C1160" s="21">
        <v>5000</v>
      </c>
      <c r="D1160" s="21">
        <f>B1160*[1]备注!$D$10</f>
        <v>6395.4000000000005</v>
      </c>
      <c r="E1160" s="21">
        <f t="shared" si="168"/>
        <v>51304.6</v>
      </c>
      <c r="F1160" s="22">
        <f t="shared" si="162"/>
        <v>0.3</v>
      </c>
      <c r="G1160" s="22">
        <f t="shared" si="163"/>
        <v>2755</v>
      </c>
      <c r="H1160" s="23">
        <f t="shared" si="164"/>
        <v>12636.38</v>
      </c>
      <c r="I1160" s="20">
        <f t="shared" si="169"/>
        <v>-552400</v>
      </c>
      <c r="J1160" s="22">
        <f t="shared" si="165"/>
        <v>0.03</v>
      </c>
      <c r="K1160" s="22">
        <f t="shared" si="166"/>
        <v>0</v>
      </c>
      <c r="L1160" s="24">
        <f t="shared" si="170"/>
        <v>0</v>
      </c>
      <c r="M1160" s="21">
        <f t="shared" si="167"/>
        <v>151636.56</v>
      </c>
    </row>
    <row r="1161" spans="1:13" x14ac:dyDescent="0.2">
      <c r="A1161" s="19">
        <v>1156</v>
      </c>
      <c r="B1161" s="20">
        <v>62750</v>
      </c>
      <c r="C1161" s="21">
        <v>5000</v>
      </c>
      <c r="D1161" s="21">
        <f>B1161*[1]备注!$D$10</f>
        <v>6400.5000000000009</v>
      </c>
      <c r="E1161" s="21">
        <f t="shared" si="168"/>
        <v>51349.5</v>
      </c>
      <c r="F1161" s="22">
        <f t="shared" si="162"/>
        <v>0.3</v>
      </c>
      <c r="G1161" s="22">
        <f t="shared" si="163"/>
        <v>2755</v>
      </c>
      <c r="H1161" s="23">
        <f t="shared" si="164"/>
        <v>12649.849999999999</v>
      </c>
      <c r="I1161" s="20">
        <f t="shared" si="169"/>
        <v>-553000</v>
      </c>
      <c r="J1161" s="22">
        <f t="shared" si="165"/>
        <v>0.03</v>
      </c>
      <c r="K1161" s="22">
        <f t="shared" si="166"/>
        <v>0</v>
      </c>
      <c r="L1161" s="24">
        <f t="shared" si="170"/>
        <v>0</v>
      </c>
      <c r="M1161" s="21">
        <f t="shared" si="167"/>
        <v>151798.19999999998</v>
      </c>
    </row>
    <row r="1162" spans="1:13" x14ac:dyDescent="0.2">
      <c r="A1162" s="19">
        <v>1157</v>
      </c>
      <c r="B1162" s="20">
        <v>62800</v>
      </c>
      <c r="C1162" s="21">
        <v>5000</v>
      </c>
      <c r="D1162" s="21">
        <f>B1162*[1]备注!$D$10</f>
        <v>6405.6</v>
      </c>
      <c r="E1162" s="21">
        <f t="shared" si="168"/>
        <v>51394.400000000001</v>
      </c>
      <c r="F1162" s="22">
        <f t="shared" si="162"/>
        <v>0.3</v>
      </c>
      <c r="G1162" s="22">
        <f t="shared" si="163"/>
        <v>2755</v>
      </c>
      <c r="H1162" s="23">
        <f t="shared" si="164"/>
        <v>12663.32</v>
      </c>
      <c r="I1162" s="20">
        <f t="shared" si="169"/>
        <v>-553600</v>
      </c>
      <c r="J1162" s="22">
        <f t="shared" si="165"/>
        <v>0.03</v>
      </c>
      <c r="K1162" s="22">
        <f t="shared" si="166"/>
        <v>0</v>
      </c>
      <c r="L1162" s="24">
        <f t="shared" si="170"/>
        <v>0</v>
      </c>
      <c r="M1162" s="21">
        <f t="shared" si="167"/>
        <v>151959.84</v>
      </c>
    </row>
    <row r="1163" spans="1:13" x14ac:dyDescent="0.2">
      <c r="A1163" s="19">
        <v>1158</v>
      </c>
      <c r="B1163" s="20">
        <v>62850</v>
      </c>
      <c r="C1163" s="21">
        <v>5000</v>
      </c>
      <c r="D1163" s="21">
        <f>B1163*[1]备注!$D$10</f>
        <v>6410.7000000000007</v>
      </c>
      <c r="E1163" s="21">
        <f t="shared" si="168"/>
        <v>51439.3</v>
      </c>
      <c r="F1163" s="22">
        <f t="shared" si="162"/>
        <v>0.3</v>
      </c>
      <c r="G1163" s="22">
        <f t="shared" si="163"/>
        <v>2755</v>
      </c>
      <c r="H1163" s="23">
        <f t="shared" si="164"/>
        <v>12676.79</v>
      </c>
      <c r="I1163" s="20">
        <f t="shared" si="169"/>
        <v>-554200</v>
      </c>
      <c r="J1163" s="22">
        <f t="shared" si="165"/>
        <v>0.03</v>
      </c>
      <c r="K1163" s="22">
        <f t="shared" si="166"/>
        <v>0</v>
      </c>
      <c r="L1163" s="24">
        <f t="shared" si="170"/>
        <v>0</v>
      </c>
      <c r="M1163" s="21">
        <f t="shared" si="167"/>
        <v>152121.48000000001</v>
      </c>
    </row>
    <row r="1164" spans="1:13" x14ac:dyDescent="0.2">
      <c r="A1164" s="19">
        <v>1159</v>
      </c>
      <c r="B1164" s="20">
        <v>62900</v>
      </c>
      <c r="C1164" s="21">
        <v>5000</v>
      </c>
      <c r="D1164" s="21">
        <f>B1164*[1]备注!$D$10</f>
        <v>6415.8</v>
      </c>
      <c r="E1164" s="21">
        <f t="shared" si="168"/>
        <v>51484.2</v>
      </c>
      <c r="F1164" s="22">
        <f t="shared" si="162"/>
        <v>0.3</v>
      </c>
      <c r="G1164" s="22">
        <f t="shared" si="163"/>
        <v>2755</v>
      </c>
      <c r="H1164" s="23">
        <f t="shared" si="164"/>
        <v>12690.259999999998</v>
      </c>
      <c r="I1164" s="20">
        <f t="shared" si="169"/>
        <v>-554800</v>
      </c>
      <c r="J1164" s="22">
        <f t="shared" si="165"/>
        <v>0.03</v>
      </c>
      <c r="K1164" s="22">
        <f t="shared" si="166"/>
        <v>0</v>
      </c>
      <c r="L1164" s="24">
        <f t="shared" si="170"/>
        <v>0</v>
      </c>
      <c r="M1164" s="21">
        <f t="shared" si="167"/>
        <v>152283.12</v>
      </c>
    </row>
    <row r="1165" spans="1:13" x14ac:dyDescent="0.2">
      <c r="A1165" s="19">
        <v>1160</v>
      </c>
      <c r="B1165" s="20">
        <v>62950</v>
      </c>
      <c r="C1165" s="21">
        <v>5000</v>
      </c>
      <c r="D1165" s="21">
        <f>B1165*[1]备注!$D$10</f>
        <v>6420.9000000000005</v>
      </c>
      <c r="E1165" s="21">
        <f t="shared" si="168"/>
        <v>51529.1</v>
      </c>
      <c r="F1165" s="22">
        <f t="shared" si="162"/>
        <v>0.3</v>
      </c>
      <c r="G1165" s="22">
        <f t="shared" si="163"/>
        <v>2755</v>
      </c>
      <c r="H1165" s="23">
        <f t="shared" si="164"/>
        <v>12703.73</v>
      </c>
      <c r="I1165" s="20">
        <f t="shared" si="169"/>
        <v>-555400</v>
      </c>
      <c r="J1165" s="22">
        <f t="shared" si="165"/>
        <v>0.03</v>
      </c>
      <c r="K1165" s="22">
        <f t="shared" si="166"/>
        <v>0</v>
      </c>
      <c r="L1165" s="24">
        <f t="shared" si="170"/>
        <v>0</v>
      </c>
      <c r="M1165" s="21">
        <f t="shared" si="167"/>
        <v>152444.76</v>
      </c>
    </row>
    <row r="1166" spans="1:13" x14ac:dyDescent="0.2">
      <c r="A1166" s="19">
        <v>1161</v>
      </c>
      <c r="B1166" s="20">
        <v>63000</v>
      </c>
      <c r="C1166" s="21">
        <v>5000</v>
      </c>
      <c r="D1166" s="21">
        <f>B1166*[1]备注!$D$10</f>
        <v>6426.0000000000009</v>
      </c>
      <c r="E1166" s="21">
        <f t="shared" si="168"/>
        <v>51574</v>
      </c>
      <c r="F1166" s="22">
        <f t="shared" si="162"/>
        <v>0.3</v>
      </c>
      <c r="G1166" s="22">
        <f t="shared" si="163"/>
        <v>2755</v>
      </c>
      <c r="H1166" s="23">
        <f t="shared" si="164"/>
        <v>12717.199999999999</v>
      </c>
      <c r="I1166" s="20">
        <f t="shared" si="169"/>
        <v>-556000</v>
      </c>
      <c r="J1166" s="22">
        <f t="shared" si="165"/>
        <v>0.03</v>
      </c>
      <c r="K1166" s="22">
        <f t="shared" si="166"/>
        <v>0</v>
      </c>
      <c r="L1166" s="24">
        <f t="shared" si="170"/>
        <v>0</v>
      </c>
      <c r="M1166" s="21">
        <f t="shared" si="167"/>
        <v>152606.39999999999</v>
      </c>
    </row>
    <row r="1167" spans="1:13" x14ac:dyDescent="0.2">
      <c r="A1167" s="19">
        <v>1162</v>
      </c>
      <c r="B1167" s="20">
        <v>63050</v>
      </c>
      <c r="C1167" s="21">
        <v>5000</v>
      </c>
      <c r="D1167" s="21">
        <f>B1167*[1]备注!$D$10</f>
        <v>6431.1</v>
      </c>
      <c r="E1167" s="21">
        <f t="shared" si="168"/>
        <v>51618.9</v>
      </c>
      <c r="F1167" s="22">
        <f t="shared" si="162"/>
        <v>0.3</v>
      </c>
      <c r="G1167" s="22">
        <f t="shared" si="163"/>
        <v>2755</v>
      </c>
      <c r="H1167" s="23">
        <f t="shared" si="164"/>
        <v>12730.67</v>
      </c>
      <c r="I1167" s="20">
        <f t="shared" si="169"/>
        <v>-556600</v>
      </c>
      <c r="J1167" s="22">
        <f t="shared" si="165"/>
        <v>0.03</v>
      </c>
      <c r="K1167" s="22">
        <f t="shared" si="166"/>
        <v>0</v>
      </c>
      <c r="L1167" s="24">
        <f t="shared" si="170"/>
        <v>0</v>
      </c>
      <c r="M1167" s="21">
        <f t="shared" si="167"/>
        <v>152768.04</v>
      </c>
    </row>
    <row r="1168" spans="1:13" x14ac:dyDescent="0.2">
      <c r="A1168" s="19">
        <v>1163</v>
      </c>
      <c r="B1168" s="20">
        <v>63100</v>
      </c>
      <c r="C1168" s="21">
        <v>5000</v>
      </c>
      <c r="D1168" s="21">
        <f>B1168*[1]备注!$D$10</f>
        <v>6436.2000000000007</v>
      </c>
      <c r="E1168" s="21">
        <f t="shared" si="168"/>
        <v>51663.8</v>
      </c>
      <c r="F1168" s="22">
        <f t="shared" si="162"/>
        <v>0.3</v>
      </c>
      <c r="G1168" s="22">
        <f t="shared" si="163"/>
        <v>2755</v>
      </c>
      <c r="H1168" s="23">
        <f t="shared" si="164"/>
        <v>12744.14</v>
      </c>
      <c r="I1168" s="20">
        <f t="shared" si="169"/>
        <v>-557200</v>
      </c>
      <c r="J1168" s="22">
        <f t="shared" si="165"/>
        <v>0.03</v>
      </c>
      <c r="K1168" s="22">
        <f t="shared" si="166"/>
        <v>0</v>
      </c>
      <c r="L1168" s="24">
        <f t="shared" si="170"/>
        <v>0</v>
      </c>
      <c r="M1168" s="21">
        <f t="shared" si="167"/>
        <v>152929.68</v>
      </c>
    </row>
    <row r="1169" spans="1:13" x14ac:dyDescent="0.2">
      <c r="A1169" s="19">
        <v>1164</v>
      </c>
      <c r="B1169" s="20">
        <v>63150</v>
      </c>
      <c r="C1169" s="21">
        <v>5000</v>
      </c>
      <c r="D1169" s="21">
        <f>B1169*[1]备注!$D$10</f>
        <v>6441.3</v>
      </c>
      <c r="E1169" s="21">
        <f t="shared" si="168"/>
        <v>51708.7</v>
      </c>
      <c r="F1169" s="22">
        <f t="shared" si="162"/>
        <v>0.3</v>
      </c>
      <c r="G1169" s="22">
        <f t="shared" si="163"/>
        <v>2755</v>
      </c>
      <c r="H1169" s="23">
        <f t="shared" si="164"/>
        <v>12757.609999999999</v>
      </c>
      <c r="I1169" s="20">
        <f t="shared" si="169"/>
        <v>-557800</v>
      </c>
      <c r="J1169" s="22">
        <f t="shared" si="165"/>
        <v>0.03</v>
      </c>
      <c r="K1169" s="22">
        <f t="shared" si="166"/>
        <v>0</v>
      </c>
      <c r="L1169" s="24">
        <f t="shared" si="170"/>
        <v>0</v>
      </c>
      <c r="M1169" s="21">
        <f t="shared" si="167"/>
        <v>153091.31999999998</v>
      </c>
    </row>
    <row r="1170" spans="1:13" x14ac:dyDescent="0.2">
      <c r="A1170" s="19">
        <v>1165</v>
      </c>
      <c r="B1170" s="20">
        <v>63200</v>
      </c>
      <c r="C1170" s="21">
        <v>5000</v>
      </c>
      <c r="D1170" s="21">
        <f>B1170*[1]备注!$D$10</f>
        <v>6446.4000000000005</v>
      </c>
      <c r="E1170" s="21">
        <f t="shared" si="168"/>
        <v>51753.599999999999</v>
      </c>
      <c r="F1170" s="22">
        <f t="shared" si="162"/>
        <v>0.3</v>
      </c>
      <c r="G1170" s="22">
        <f t="shared" si="163"/>
        <v>2755</v>
      </c>
      <c r="H1170" s="23">
        <f t="shared" si="164"/>
        <v>12771.079999999998</v>
      </c>
      <c r="I1170" s="20">
        <f t="shared" si="169"/>
        <v>-558400</v>
      </c>
      <c r="J1170" s="22">
        <f t="shared" si="165"/>
        <v>0.03</v>
      </c>
      <c r="K1170" s="22">
        <f t="shared" si="166"/>
        <v>0</v>
      </c>
      <c r="L1170" s="24">
        <f t="shared" si="170"/>
        <v>0</v>
      </c>
      <c r="M1170" s="21">
        <f t="shared" si="167"/>
        <v>153252.95999999996</v>
      </c>
    </row>
    <row r="1171" spans="1:13" x14ac:dyDescent="0.2">
      <c r="A1171" s="19">
        <v>1166</v>
      </c>
      <c r="B1171" s="20">
        <v>63250</v>
      </c>
      <c r="C1171" s="21">
        <v>5000</v>
      </c>
      <c r="D1171" s="21">
        <f>B1171*[1]备注!$D$10</f>
        <v>6451.5000000000009</v>
      </c>
      <c r="E1171" s="21">
        <f t="shared" si="168"/>
        <v>51798.5</v>
      </c>
      <c r="F1171" s="22">
        <f t="shared" si="162"/>
        <v>0.3</v>
      </c>
      <c r="G1171" s="22">
        <f t="shared" si="163"/>
        <v>2755</v>
      </c>
      <c r="H1171" s="23">
        <f t="shared" si="164"/>
        <v>12784.55</v>
      </c>
      <c r="I1171" s="20">
        <f t="shared" si="169"/>
        <v>-559000</v>
      </c>
      <c r="J1171" s="22">
        <f t="shared" si="165"/>
        <v>0.03</v>
      </c>
      <c r="K1171" s="22">
        <f t="shared" si="166"/>
        <v>0</v>
      </c>
      <c r="L1171" s="24">
        <f t="shared" si="170"/>
        <v>0</v>
      </c>
      <c r="M1171" s="21">
        <f t="shared" si="167"/>
        <v>153414.59999999998</v>
      </c>
    </row>
    <row r="1172" spans="1:13" x14ac:dyDescent="0.2">
      <c r="A1172" s="19">
        <v>1167</v>
      </c>
      <c r="B1172" s="20">
        <v>63300</v>
      </c>
      <c r="C1172" s="21">
        <v>5000</v>
      </c>
      <c r="D1172" s="21">
        <f>B1172*[1]备注!$D$10</f>
        <v>6456.6</v>
      </c>
      <c r="E1172" s="21">
        <f t="shared" si="168"/>
        <v>51843.4</v>
      </c>
      <c r="F1172" s="22">
        <f t="shared" si="162"/>
        <v>0.3</v>
      </c>
      <c r="G1172" s="22">
        <f t="shared" si="163"/>
        <v>2755</v>
      </c>
      <c r="H1172" s="23">
        <f t="shared" si="164"/>
        <v>12798.02</v>
      </c>
      <c r="I1172" s="20">
        <f t="shared" si="169"/>
        <v>-559600</v>
      </c>
      <c r="J1172" s="22">
        <f t="shared" si="165"/>
        <v>0.03</v>
      </c>
      <c r="K1172" s="22">
        <f t="shared" si="166"/>
        <v>0</v>
      </c>
      <c r="L1172" s="24">
        <f t="shared" si="170"/>
        <v>0</v>
      </c>
      <c r="M1172" s="21">
        <f t="shared" si="167"/>
        <v>153576.24</v>
      </c>
    </row>
    <row r="1173" spans="1:13" x14ac:dyDescent="0.2">
      <c r="A1173" s="19">
        <v>1168</v>
      </c>
      <c r="B1173" s="20">
        <v>63350</v>
      </c>
      <c r="C1173" s="21">
        <v>5000</v>
      </c>
      <c r="D1173" s="21">
        <f>B1173*[1]备注!$D$10</f>
        <v>6461.7000000000007</v>
      </c>
      <c r="E1173" s="21">
        <f t="shared" si="168"/>
        <v>51888.3</v>
      </c>
      <c r="F1173" s="22">
        <f t="shared" si="162"/>
        <v>0.3</v>
      </c>
      <c r="G1173" s="22">
        <f t="shared" si="163"/>
        <v>2755</v>
      </c>
      <c r="H1173" s="23">
        <f t="shared" si="164"/>
        <v>12811.49</v>
      </c>
      <c r="I1173" s="20">
        <f t="shared" si="169"/>
        <v>-560200</v>
      </c>
      <c r="J1173" s="22">
        <f t="shared" si="165"/>
        <v>0.03</v>
      </c>
      <c r="K1173" s="22">
        <f t="shared" si="166"/>
        <v>0</v>
      </c>
      <c r="L1173" s="24">
        <f t="shared" si="170"/>
        <v>0</v>
      </c>
      <c r="M1173" s="21">
        <f t="shared" si="167"/>
        <v>153737.88</v>
      </c>
    </row>
    <row r="1174" spans="1:13" x14ac:dyDescent="0.2">
      <c r="A1174" s="19">
        <v>1169</v>
      </c>
      <c r="B1174" s="20">
        <v>63400</v>
      </c>
      <c r="C1174" s="21">
        <v>5000</v>
      </c>
      <c r="D1174" s="21">
        <f>B1174*[1]备注!$D$10</f>
        <v>6466.8</v>
      </c>
      <c r="E1174" s="21">
        <f t="shared" si="168"/>
        <v>51933.2</v>
      </c>
      <c r="F1174" s="22">
        <f t="shared" si="162"/>
        <v>0.3</v>
      </c>
      <c r="G1174" s="22">
        <f t="shared" si="163"/>
        <v>2755</v>
      </c>
      <c r="H1174" s="23">
        <f t="shared" si="164"/>
        <v>12824.96</v>
      </c>
      <c r="I1174" s="20">
        <f t="shared" si="169"/>
        <v>-560800</v>
      </c>
      <c r="J1174" s="22">
        <f t="shared" si="165"/>
        <v>0.03</v>
      </c>
      <c r="K1174" s="22">
        <f t="shared" si="166"/>
        <v>0</v>
      </c>
      <c r="L1174" s="24">
        <f t="shared" si="170"/>
        <v>0</v>
      </c>
      <c r="M1174" s="21">
        <f t="shared" si="167"/>
        <v>153899.51999999999</v>
      </c>
    </row>
    <row r="1175" spans="1:13" x14ac:dyDescent="0.2">
      <c r="A1175" s="19">
        <v>1170</v>
      </c>
      <c r="B1175" s="20">
        <v>63450</v>
      </c>
      <c r="C1175" s="21">
        <v>5000</v>
      </c>
      <c r="D1175" s="21">
        <f>B1175*[1]备注!$D$10</f>
        <v>6471.9000000000005</v>
      </c>
      <c r="E1175" s="21">
        <f t="shared" si="168"/>
        <v>51978.1</v>
      </c>
      <c r="F1175" s="22">
        <f t="shared" si="162"/>
        <v>0.3</v>
      </c>
      <c r="G1175" s="22">
        <f t="shared" si="163"/>
        <v>2755</v>
      </c>
      <c r="H1175" s="23">
        <f t="shared" si="164"/>
        <v>12838.429999999998</v>
      </c>
      <c r="I1175" s="20">
        <f t="shared" si="169"/>
        <v>-561400</v>
      </c>
      <c r="J1175" s="22">
        <f t="shared" si="165"/>
        <v>0.03</v>
      </c>
      <c r="K1175" s="22">
        <f t="shared" si="166"/>
        <v>0</v>
      </c>
      <c r="L1175" s="24">
        <f t="shared" si="170"/>
        <v>0</v>
      </c>
      <c r="M1175" s="21">
        <f t="shared" si="167"/>
        <v>154061.15999999997</v>
      </c>
    </row>
    <row r="1176" spans="1:13" x14ac:dyDescent="0.2">
      <c r="A1176" s="19">
        <v>1171</v>
      </c>
      <c r="B1176" s="20">
        <v>63500</v>
      </c>
      <c r="C1176" s="21">
        <v>5000</v>
      </c>
      <c r="D1176" s="21">
        <f>B1176*[1]备注!$D$10</f>
        <v>6477.0000000000009</v>
      </c>
      <c r="E1176" s="21">
        <f t="shared" si="168"/>
        <v>52023</v>
      </c>
      <c r="F1176" s="22">
        <f t="shared" si="162"/>
        <v>0.3</v>
      </c>
      <c r="G1176" s="22">
        <f t="shared" si="163"/>
        <v>2755</v>
      </c>
      <c r="H1176" s="23">
        <f t="shared" si="164"/>
        <v>12851.9</v>
      </c>
      <c r="I1176" s="20">
        <f t="shared" si="169"/>
        <v>-562000</v>
      </c>
      <c r="J1176" s="22">
        <f t="shared" si="165"/>
        <v>0.03</v>
      </c>
      <c r="K1176" s="22">
        <f t="shared" si="166"/>
        <v>0</v>
      </c>
      <c r="L1176" s="24">
        <f t="shared" si="170"/>
        <v>0</v>
      </c>
      <c r="M1176" s="21">
        <f t="shared" si="167"/>
        <v>154222.79999999999</v>
      </c>
    </row>
    <row r="1177" spans="1:13" x14ac:dyDescent="0.2">
      <c r="A1177" s="19">
        <v>1172</v>
      </c>
      <c r="B1177" s="20">
        <v>63550</v>
      </c>
      <c r="C1177" s="21">
        <v>5000</v>
      </c>
      <c r="D1177" s="21">
        <f>B1177*[1]备注!$D$10</f>
        <v>6482.1</v>
      </c>
      <c r="E1177" s="21">
        <f t="shared" si="168"/>
        <v>52067.9</v>
      </c>
      <c r="F1177" s="22">
        <f t="shared" si="162"/>
        <v>0.3</v>
      </c>
      <c r="G1177" s="22">
        <f t="shared" si="163"/>
        <v>2755</v>
      </c>
      <c r="H1177" s="23">
        <f t="shared" si="164"/>
        <v>12865.369999999999</v>
      </c>
      <c r="I1177" s="20">
        <f t="shared" si="169"/>
        <v>-562600</v>
      </c>
      <c r="J1177" s="22">
        <f t="shared" si="165"/>
        <v>0.03</v>
      </c>
      <c r="K1177" s="22">
        <f t="shared" si="166"/>
        <v>0</v>
      </c>
      <c r="L1177" s="24">
        <f t="shared" si="170"/>
        <v>0</v>
      </c>
      <c r="M1177" s="21">
        <f t="shared" si="167"/>
        <v>154384.44</v>
      </c>
    </row>
    <row r="1178" spans="1:13" x14ac:dyDescent="0.2">
      <c r="A1178" s="19">
        <v>1173</v>
      </c>
      <c r="B1178" s="20">
        <v>63600</v>
      </c>
      <c r="C1178" s="21">
        <v>5000</v>
      </c>
      <c r="D1178" s="21">
        <f>B1178*[1]备注!$D$10</f>
        <v>6487.2000000000007</v>
      </c>
      <c r="E1178" s="21">
        <f t="shared" si="168"/>
        <v>52112.800000000003</v>
      </c>
      <c r="F1178" s="22">
        <f t="shared" si="162"/>
        <v>0.3</v>
      </c>
      <c r="G1178" s="22">
        <f t="shared" si="163"/>
        <v>2755</v>
      </c>
      <c r="H1178" s="23">
        <f t="shared" si="164"/>
        <v>12878.84</v>
      </c>
      <c r="I1178" s="20">
        <f t="shared" si="169"/>
        <v>-563200</v>
      </c>
      <c r="J1178" s="22">
        <f t="shared" si="165"/>
        <v>0.03</v>
      </c>
      <c r="K1178" s="22">
        <f t="shared" si="166"/>
        <v>0</v>
      </c>
      <c r="L1178" s="24">
        <f t="shared" si="170"/>
        <v>0</v>
      </c>
      <c r="M1178" s="21">
        <f t="shared" si="167"/>
        <v>154546.08000000002</v>
      </c>
    </row>
    <row r="1179" spans="1:13" x14ac:dyDescent="0.2">
      <c r="A1179" s="19">
        <v>1174</v>
      </c>
      <c r="B1179" s="20">
        <v>63650</v>
      </c>
      <c r="C1179" s="21">
        <v>5000</v>
      </c>
      <c r="D1179" s="21">
        <f>B1179*[1]备注!$D$10</f>
        <v>6492.3</v>
      </c>
      <c r="E1179" s="21">
        <f t="shared" si="168"/>
        <v>52157.7</v>
      </c>
      <c r="F1179" s="22">
        <f t="shared" si="162"/>
        <v>0.3</v>
      </c>
      <c r="G1179" s="22">
        <f t="shared" si="163"/>
        <v>2755</v>
      </c>
      <c r="H1179" s="23">
        <f t="shared" si="164"/>
        <v>12892.309999999998</v>
      </c>
      <c r="I1179" s="20">
        <f t="shared" si="169"/>
        <v>-563800</v>
      </c>
      <c r="J1179" s="22">
        <f t="shared" si="165"/>
        <v>0.03</v>
      </c>
      <c r="K1179" s="22">
        <f t="shared" si="166"/>
        <v>0</v>
      </c>
      <c r="L1179" s="24">
        <f t="shared" si="170"/>
        <v>0</v>
      </c>
      <c r="M1179" s="21">
        <f t="shared" si="167"/>
        <v>154707.71999999997</v>
      </c>
    </row>
    <row r="1180" spans="1:13" x14ac:dyDescent="0.2">
      <c r="A1180" s="19">
        <v>1175</v>
      </c>
      <c r="B1180" s="20">
        <v>63700</v>
      </c>
      <c r="C1180" s="21">
        <v>5000</v>
      </c>
      <c r="D1180" s="21">
        <f>B1180*[1]备注!$D$10</f>
        <v>6497.4000000000005</v>
      </c>
      <c r="E1180" s="21">
        <f t="shared" si="168"/>
        <v>52202.6</v>
      </c>
      <c r="F1180" s="22">
        <f t="shared" si="162"/>
        <v>0.3</v>
      </c>
      <c r="G1180" s="22">
        <f t="shared" si="163"/>
        <v>2755</v>
      </c>
      <c r="H1180" s="23">
        <f t="shared" si="164"/>
        <v>12905.779999999999</v>
      </c>
      <c r="I1180" s="20">
        <f t="shared" si="169"/>
        <v>-564400</v>
      </c>
      <c r="J1180" s="22">
        <f t="shared" si="165"/>
        <v>0.03</v>
      </c>
      <c r="K1180" s="22">
        <f t="shared" si="166"/>
        <v>0</v>
      </c>
      <c r="L1180" s="24">
        <f t="shared" si="170"/>
        <v>0</v>
      </c>
      <c r="M1180" s="21">
        <f t="shared" si="167"/>
        <v>154869.35999999999</v>
      </c>
    </row>
    <row r="1181" spans="1:13" x14ac:dyDescent="0.2">
      <c r="A1181" s="19">
        <v>1176</v>
      </c>
      <c r="B1181" s="20">
        <v>63750</v>
      </c>
      <c r="C1181" s="21">
        <v>5000</v>
      </c>
      <c r="D1181" s="21">
        <f>B1181*[1]备注!$D$10</f>
        <v>6502.5000000000009</v>
      </c>
      <c r="E1181" s="21">
        <f t="shared" si="168"/>
        <v>52247.5</v>
      </c>
      <c r="F1181" s="22">
        <f t="shared" si="162"/>
        <v>0.3</v>
      </c>
      <c r="G1181" s="22">
        <f t="shared" si="163"/>
        <v>2755</v>
      </c>
      <c r="H1181" s="23">
        <f t="shared" si="164"/>
        <v>12919.25</v>
      </c>
      <c r="I1181" s="20">
        <f t="shared" si="169"/>
        <v>-565000</v>
      </c>
      <c r="J1181" s="22">
        <f t="shared" si="165"/>
        <v>0.03</v>
      </c>
      <c r="K1181" s="22">
        <f t="shared" si="166"/>
        <v>0</v>
      </c>
      <c r="L1181" s="24">
        <f t="shared" si="170"/>
        <v>0</v>
      </c>
      <c r="M1181" s="21">
        <f t="shared" si="167"/>
        <v>155031</v>
      </c>
    </row>
    <row r="1182" spans="1:13" x14ac:dyDescent="0.2">
      <c r="A1182" s="19">
        <v>1177</v>
      </c>
      <c r="B1182" s="20">
        <v>63800</v>
      </c>
      <c r="C1182" s="21">
        <v>5000</v>
      </c>
      <c r="D1182" s="21">
        <f>B1182*[1]备注!$D$10</f>
        <v>6507.6</v>
      </c>
      <c r="E1182" s="21">
        <f t="shared" si="168"/>
        <v>52292.4</v>
      </c>
      <c r="F1182" s="22">
        <f t="shared" si="162"/>
        <v>0.3</v>
      </c>
      <c r="G1182" s="22">
        <f t="shared" si="163"/>
        <v>2755</v>
      </c>
      <c r="H1182" s="23">
        <f t="shared" si="164"/>
        <v>12932.72</v>
      </c>
      <c r="I1182" s="20">
        <f t="shared" si="169"/>
        <v>-565600</v>
      </c>
      <c r="J1182" s="22">
        <f t="shared" si="165"/>
        <v>0.03</v>
      </c>
      <c r="K1182" s="22">
        <f t="shared" si="166"/>
        <v>0</v>
      </c>
      <c r="L1182" s="24">
        <f t="shared" si="170"/>
        <v>0</v>
      </c>
      <c r="M1182" s="21">
        <f t="shared" si="167"/>
        <v>155192.63999999998</v>
      </c>
    </row>
    <row r="1183" spans="1:13" x14ac:dyDescent="0.2">
      <c r="A1183" s="19">
        <v>1178</v>
      </c>
      <c r="B1183" s="20">
        <v>63850</v>
      </c>
      <c r="C1183" s="21">
        <v>5000</v>
      </c>
      <c r="D1183" s="21">
        <f>B1183*[1]备注!$D$10</f>
        <v>6512.7000000000007</v>
      </c>
      <c r="E1183" s="21">
        <f t="shared" si="168"/>
        <v>52337.3</v>
      </c>
      <c r="F1183" s="22">
        <f t="shared" si="162"/>
        <v>0.3</v>
      </c>
      <c r="G1183" s="22">
        <f t="shared" si="163"/>
        <v>2755</v>
      </c>
      <c r="H1183" s="23">
        <f t="shared" si="164"/>
        <v>12946.19</v>
      </c>
      <c r="I1183" s="20">
        <f t="shared" si="169"/>
        <v>-566200</v>
      </c>
      <c r="J1183" s="22">
        <f t="shared" si="165"/>
        <v>0.03</v>
      </c>
      <c r="K1183" s="22">
        <f t="shared" si="166"/>
        <v>0</v>
      </c>
      <c r="L1183" s="24">
        <f t="shared" si="170"/>
        <v>0</v>
      </c>
      <c r="M1183" s="21">
        <f t="shared" si="167"/>
        <v>155354.28</v>
      </c>
    </row>
    <row r="1184" spans="1:13" x14ac:dyDescent="0.2">
      <c r="A1184" s="19">
        <v>1179</v>
      </c>
      <c r="B1184" s="20">
        <v>63900</v>
      </c>
      <c r="C1184" s="21">
        <v>5000</v>
      </c>
      <c r="D1184" s="21">
        <f>B1184*[1]备注!$D$10</f>
        <v>6517.8</v>
      </c>
      <c r="E1184" s="21">
        <f t="shared" si="168"/>
        <v>52382.2</v>
      </c>
      <c r="F1184" s="22">
        <f t="shared" si="162"/>
        <v>0.3</v>
      </c>
      <c r="G1184" s="22">
        <f t="shared" si="163"/>
        <v>2755</v>
      </c>
      <c r="H1184" s="23">
        <f t="shared" si="164"/>
        <v>12959.659999999998</v>
      </c>
      <c r="I1184" s="20">
        <f t="shared" si="169"/>
        <v>-566800</v>
      </c>
      <c r="J1184" s="22">
        <f t="shared" si="165"/>
        <v>0.03</v>
      </c>
      <c r="K1184" s="22">
        <f t="shared" si="166"/>
        <v>0</v>
      </c>
      <c r="L1184" s="24">
        <f t="shared" si="170"/>
        <v>0</v>
      </c>
      <c r="M1184" s="21">
        <f t="shared" si="167"/>
        <v>155515.91999999998</v>
      </c>
    </row>
    <row r="1185" spans="1:13" x14ac:dyDescent="0.2">
      <c r="A1185" s="19">
        <v>1180</v>
      </c>
      <c r="B1185" s="20">
        <v>63950</v>
      </c>
      <c r="C1185" s="21">
        <v>5000</v>
      </c>
      <c r="D1185" s="21">
        <f>B1185*[1]备注!$D$10</f>
        <v>6522.9000000000005</v>
      </c>
      <c r="E1185" s="21">
        <f t="shared" si="168"/>
        <v>52427.1</v>
      </c>
      <c r="F1185" s="22">
        <f t="shared" si="162"/>
        <v>0.3</v>
      </c>
      <c r="G1185" s="22">
        <f t="shared" si="163"/>
        <v>2755</v>
      </c>
      <c r="H1185" s="23">
        <f t="shared" si="164"/>
        <v>12973.13</v>
      </c>
      <c r="I1185" s="20">
        <f t="shared" si="169"/>
        <v>-567400</v>
      </c>
      <c r="J1185" s="22">
        <f t="shared" si="165"/>
        <v>0.03</v>
      </c>
      <c r="K1185" s="22">
        <f t="shared" si="166"/>
        <v>0</v>
      </c>
      <c r="L1185" s="24">
        <f t="shared" si="170"/>
        <v>0</v>
      </c>
      <c r="M1185" s="21">
        <f t="shared" si="167"/>
        <v>155677.56</v>
      </c>
    </row>
    <row r="1186" spans="1:13" x14ac:dyDescent="0.2">
      <c r="A1186" s="19">
        <v>1181</v>
      </c>
      <c r="B1186" s="20">
        <v>64000</v>
      </c>
      <c r="C1186" s="21">
        <v>5000</v>
      </c>
      <c r="D1186" s="21">
        <f>B1186*[1]备注!$D$10</f>
        <v>6528.0000000000009</v>
      </c>
      <c r="E1186" s="21">
        <f t="shared" si="168"/>
        <v>52472</v>
      </c>
      <c r="F1186" s="22">
        <f t="shared" si="162"/>
        <v>0.3</v>
      </c>
      <c r="G1186" s="22">
        <f t="shared" si="163"/>
        <v>2755</v>
      </c>
      <c r="H1186" s="23">
        <f t="shared" si="164"/>
        <v>12986.599999999999</v>
      </c>
      <c r="I1186" s="20">
        <f t="shared" si="169"/>
        <v>-568000</v>
      </c>
      <c r="J1186" s="22">
        <f t="shared" si="165"/>
        <v>0.03</v>
      </c>
      <c r="K1186" s="22">
        <f t="shared" si="166"/>
        <v>0</v>
      </c>
      <c r="L1186" s="24">
        <f t="shared" si="170"/>
        <v>0</v>
      </c>
      <c r="M1186" s="21">
        <f t="shared" si="167"/>
        <v>155839.19999999998</v>
      </c>
    </row>
    <row r="1187" spans="1:13" x14ac:dyDescent="0.2">
      <c r="A1187" s="19">
        <v>1182</v>
      </c>
      <c r="B1187" s="20">
        <v>64050</v>
      </c>
      <c r="C1187" s="21">
        <v>5000</v>
      </c>
      <c r="D1187" s="21">
        <f>B1187*[1]备注!$D$10</f>
        <v>6533.1</v>
      </c>
      <c r="E1187" s="21">
        <f t="shared" si="168"/>
        <v>52516.9</v>
      </c>
      <c r="F1187" s="22">
        <f t="shared" si="162"/>
        <v>0.3</v>
      </c>
      <c r="G1187" s="22">
        <f t="shared" si="163"/>
        <v>2755</v>
      </c>
      <c r="H1187" s="23">
        <f t="shared" si="164"/>
        <v>13000.07</v>
      </c>
      <c r="I1187" s="20">
        <f t="shared" si="169"/>
        <v>-568600</v>
      </c>
      <c r="J1187" s="22">
        <f t="shared" si="165"/>
        <v>0.03</v>
      </c>
      <c r="K1187" s="22">
        <f t="shared" si="166"/>
        <v>0</v>
      </c>
      <c r="L1187" s="24">
        <f t="shared" si="170"/>
        <v>0</v>
      </c>
      <c r="M1187" s="21">
        <f t="shared" si="167"/>
        <v>156000.84</v>
      </c>
    </row>
    <row r="1188" spans="1:13" x14ac:dyDescent="0.2">
      <c r="A1188" s="19">
        <v>1183</v>
      </c>
      <c r="B1188" s="20">
        <v>64100</v>
      </c>
      <c r="C1188" s="21">
        <v>5000</v>
      </c>
      <c r="D1188" s="21">
        <f>B1188*[1]备注!$D$10</f>
        <v>6538.2000000000007</v>
      </c>
      <c r="E1188" s="21">
        <f t="shared" si="168"/>
        <v>52561.8</v>
      </c>
      <c r="F1188" s="22">
        <f t="shared" si="162"/>
        <v>0.3</v>
      </c>
      <c r="G1188" s="22">
        <f t="shared" si="163"/>
        <v>2755</v>
      </c>
      <c r="H1188" s="23">
        <f t="shared" si="164"/>
        <v>13013.54</v>
      </c>
      <c r="I1188" s="20">
        <f t="shared" si="169"/>
        <v>-569200</v>
      </c>
      <c r="J1188" s="22">
        <f t="shared" si="165"/>
        <v>0.03</v>
      </c>
      <c r="K1188" s="22">
        <f t="shared" si="166"/>
        <v>0</v>
      </c>
      <c r="L1188" s="24">
        <f t="shared" si="170"/>
        <v>0</v>
      </c>
      <c r="M1188" s="21">
        <f t="shared" si="167"/>
        <v>156162.48000000001</v>
      </c>
    </row>
    <row r="1189" spans="1:13" x14ac:dyDescent="0.2">
      <c r="A1189" s="19">
        <v>1184</v>
      </c>
      <c r="B1189" s="20">
        <v>64150</v>
      </c>
      <c r="C1189" s="21">
        <v>5000</v>
      </c>
      <c r="D1189" s="21">
        <f>B1189*[1]备注!$D$10</f>
        <v>6543.3</v>
      </c>
      <c r="E1189" s="21">
        <f t="shared" si="168"/>
        <v>52606.7</v>
      </c>
      <c r="F1189" s="22">
        <f t="shared" si="162"/>
        <v>0.3</v>
      </c>
      <c r="G1189" s="22">
        <f t="shared" si="163"/>
        <v>2755</v>
      </c>
      <c r="H1189" s="23">
        <f t="shared" si="164"/>
        <v>13027.009999999998</v>
      </c>
      <c r="I1189" s="20">
        <f t="shared" si="169"/>
        <v>-569800</v>
      </c>
      <c r="J1189" s="22">
        <f t="shared" si="165"/>
        <v>0.03</v>
      </c>
      <c r="K1189" s="22">
        <f t="shared" si="166"/>
        <v>0</v>
      </c>
      <c r="L1189" s="24">
        <f t="shared" si="170"/>
        <v>0</v>
      </c>
      <c r="M1189" s="21">
        <f t="shared" si="167"/>
        <v>156324.12</v>
      </c>
    </row>
    <row r="1190" spans="1:13" x14ac:dyDescent="0.2">
      <c r="A1190" s="19">
        <v>1185</v>
      </c>
      <c r="B1190" s="20">
        <v>64200</v>
      </c>
      <c r="C1190" s="21">
        <v>5000</v>
      </c>
      <c r="D1190" s="21">
        <f>B1190*[1]备注!$D$10</f>
        <v>6548.4000000000005</v>
      </c>
      <c r="E1190" s="21">
        <f t="shared" si="168"/>
        <v>52651.6</v>
      </c>
      <c r="F1190" s="22">
        <f t="shared" si="162"/>
        <v>0.3</v>
      </c>
      <c r="G1190" s="22">
        <f t="shared" si="163"/>
        <v>2755</v>
      </c>
      <c r="H1190" s="23">
        <f t="shared" si="164"/>
        <v>13040.48</v>
      </c>
      <c r="I1190" s="20">
        <f t="shared" si="169"/>
        <v>-570400</v>
      </c>
      <c r="J1190" s="22">
        <f t="shared" si="165"/>
        <v>0.03</v>
      </c>
      <c r="K1190" s="22">
        <f t="shared" si="166"/>
        <v>0</v>
      </c>
      <c r="L1190" s="24">
        <f t="shared" si="170"/>
        <v>0</v>
      </c>
      <c r="M1190" s="21">
        <f t="shared" si="167"/>
        <v>156485.76000000001</v>
      </c>
    </row>
    <row r="1191" spans="1:13" x14ac:dyDescent="0.2">
      <c r="A1191" s="19">
        <v>1186</v>
      </c>
      <c r="B1191" s="20">
        <v>64250</v>
      </c>
      <c r="C1191" s="21">
        <v>5000</v>
      </c>
      <c r="D1191" s="21">
        <f>B1191*[1]备注!$D$10</f>
        <v>6553.5000000000009</v>
      </c>
      <c r="E1191" s="21">
        <f t="shared" si="168"/>
        <v>52696.5</v>
      </c>
      <c r="F1191" s="22">
        <f t="shared" si="162"/>
        <v>0.3</v>
      </c>
      <c r="G1191" s="22">
        <f t="shared" si="163"/>
        <v>2755</v>
      </c>
      <c r="H1191" s="23">
        <f t="shared" si="164"/>
        <v>13053.949999999999</v>
      </c>
      <c r="I1191" s="20">
        <f t="shared" si="169"/>
        <v>-571000</v>
      </c>
      <c r="J1191" s="22">
        <f t="shared" si="165"/>
        <v>0.03</v>
      </c>
      <c r="K1191" s="22">
        <f t="shared" si="166"/>
        <v>0</v>
      </c>
      <c r="L1191" s="24">
        <f t="shared" si="170"/>
        <v>0</v>
      </c>
      <c r="M1191" s="21">
        <f t="shared" si="167"/>
        <v>156647.4</v>
      </c>
    </row>
    <row r="1192" spans="1:13" x14ac:dyDescent="0.2">
      <c r="A1192" s="19">
        <v>1187</v>
      </c>
      <c r="B1192" s="20">
        <v>64300</v>
      </c>
      <c r="C1192" s="21">
        <v>5000</v>
      </c>
      <c r="D1192" s="21">
        <f>B1192*[1]备注!$D$10</f>
        <v>6558.6</v>
      </c>
      <c r="E1192" s="21">
        <f t="shared" si="168"/>
        <v>52741.4</v>
      </c>
      <c r="F1192" s="22">
        <f t="shared" si="162"/>
        <v>0.3</v>
      </c>
      <c r="G1192" s="22">
        <f t="shared" si="163"/>
        <v>2755</v>
      </c>
      <c r="H1192" s="23">
        <f t="shared" si="164"/>
        <v>13067.42</v>
      </c>
      <c r="I1192" s="20">
        <f t="shared" si="169"/>
        <v>-571600</v>
      </c>
      <c r="J1192" s="22">
        <f t="shared" si="165"/>
        <v>0.03</v>
      </c>
      <c r="K1192" s="22">
        <f t="shared" si="166"/>
        <v>0</v>
      </c>
      <c r="L1192" s="24">
        <f t="shared" si="170"/>
        <v>0</v>
      </c>
      <c r="M1192" s="21">
        <f t="shared" si="167"/>
        <v>156809.04</v>
      </c>
    </row>
    <row r="1193" spans="1:13" x14ac:dyDescent="0.2">
      <c r="A1193" s="19">
        <v>1188</v>
      </c>
      <c r="B1193" s="20">
        <v>64350</v>
      </c>
      <c r="C1193" s="21">
        <v>5000</v>
      </c>
      <c r="D1193" s="21">
        <f>B1193*[1]备注!$D$10</f>
        <v>6563.7000000000007</v>
      </c>
      <c r="E1193" s="21">
        <f t="shared" si="168"/>
        <v>52786.3</v>
      </c>
      <c r="F1193" s="22">
        <f t="shared" si="162"/>
        <v>0.3</v>
      </c>
      <c r="G1193" s="22">
        <f t="shared" si="163"/>
        <v>2755</v>
      </c>
      <c r="H1193" s="23">
        <f t="shared" si="164"/>
        <v>13080.89</v>
      </c>
      <c r="I1193" s="20">
        <f t="shared" si="169"/>
        <v>-572200</v>
      </c>
      <c r="J1193" s="22">
        <f t="shared" si="165"/>
        <v>0.03</v>
      </c>
      <c r="K1193" s="22">
        <f t="shared" si="166"/>
        <v>0</v>
      </c>
      <c r="L1193" s="24">
        <f t="shared" si="170"/>
        <v>0</v>
      </c>
      <c r="M1193" s="21">
        <f t="shared" si="167"/>
        <v>156970.68</v>
      </c>
    </row>
    <row r="1194" spans="1:13" x14ac:dyDescent="0.2">
      <c r="A1194" s="19">
        <v>1189</v>
      </c>
      <c r="B1194" s="20">
        <v>64400</v>
      </c>
      <c r="C1194" s="21">
        <v>5000</v>
      </c>
      <c r="D1194" s="21">
        <f>B1194*[1]备注!$D$10</f>
        <v>6568.8</v>
      </c>
      <c r="E1194" s="21">
        <f t="shared" si="168"/>
        <v>52831.199999999997</v>
      </c>
      <c r="F1194" s="22">
        <f t="shared" si="162"/>
        <v>0.3</v>
      </c>
      <c r="G1194" s="22">
        <f t="shared" si="163"/>
        <v>2755</v>
      </c>
      <c r="H1194" s="23">
        <f t="shared" si="164"/>
        <v>13094.359999999999</v>
      </c>
      <c r="I1194" s="20">
        <f t="shared" si="169"/>
        <v>-572800</v>
      </c>
      <c r="J1194" s="22">
        <f t="shared" si="165"/>
        <v>0.03</v>
      </c>
      <c r="K1194" s="22">
        <f t="shared" si="166"/>
        <v>0</v>
      </c>
      <c r="L1194" s="24">
        <f t="shared" si="170"/>
        <v>0</v>
      </c>
      <c r="M1194" s="21">
        <f t="shared" si="167"/>
        <v>157132.31999999998</v>
      </c>
    </row>
    <row r="1195" spans="1:13" x14ac:dyDescent="0.2">
      <c r="A1195" s="19">
        <v>1190</v>
      </c>
      <c r="B1195" s="20">
        <v>64450</v>
      </c>
      <c r="C1195" s="21">
        <v>5000</v>
      </c>
      <c r="D1195" s="21">
        <f>B1195*[1]备注!$D$10</f>
        <v>6573.9000000000005</v>
      </c>
      <c r="E1195" s="21">
        <f t="shared" si="168"/>
        <v>52876.1</v>
      </c>
      <c r="F1195" s="22">
        <f t="shared" si="162"/>
        <v>0.3</v>
      </c>
      <c r="G1195" s="22">
        <f t="shared" si="163"/>
        <v>2755</v>
      </c>
      <c r="H1195" s="23">
        <f t="shared" si="164"/>
        <v>13107.829999999998</v>
      </c>
      <c r="I1195" s="20">
        <f t="shared" si="169"/>
        <v>-573400</v>
      </c>
      <c r="J1195" s="22">
        <f t="shared" si="165"/>
        <v>0.03</v>
      </c>
      <c r="K1195" s="22">
        <f t="shared" si="166"/>
        <v>0</v>
      </c>
      <c r="L1195" s="24">
        <f t="shared" si="170"/>
        <v>0</v>
      </c>
      <c r="M1195" s="21">
        <f t="shared" si="167"/>
        <v>157293.95999999996</v>
      </c>
    </row>
    <row r="1196" spans="1:13" x14ac:dyDescent="0.2">
      <c r="A1196" s="19">
        <v>1191</v>
      </c>
      <c r="B1196" s="20">
        <v>64500</v>
      </c>
      <c r="C1196" s="21">
        <v>5000</v>
      </c>
      <c r="D1196" s="21">
        <f>B1196*[1]备注!$D$10</f>
        <v>6579.0000000000009</v>
      </c>
      <c r="E1196" s="21">
        <f t="shared" si="168"/>
        <v>52921</v>
      </c>
      <c r="F1196" s="22">
        <f t="shared" si="162"/>
        <v>0.3</v>
      </c>
      <c r="G1196" s="22">
        <f t="shared" si="163"/>
        <v>2755</v>
      </c>
      <c r="H1196" s="23">
        <f t="shared" si="164"/>
        <v>13121.3</v>
      </c>
      <c r="I1196" s="20">
        <f t="shared" si="169"/>
        <v>-574000</v>
      </c>
      <c r="J1196" s="22">
        <f t="shared" si="165"/>
        <v>0.03</v>
      </c>
      <c r="K1196" s="22">
        <f t="shared" si="166"/>
        <v>0</v>
      </c>
      <c r="L1196" s="24">
        <f t="shared" si="170"/>
        <v>0</v>
      </c>
      <c r="M1196" s="21">
        <f t="shared" si="167"/>
        <v>157455.59999999998</v>
      </c>
    </row>
    <row r="1197" spans="1:13" x14ac:dyDescent="0.2">
      <c r="A1197" s="19">
        <v>1192</v>
      </c>
      <c r="B1197" s="20">
        <v>64550</v>
      </c>
      <c r="C1197" s="21">
        <v>5000</v>
      </c>
      <c r="D1197" s="21">
        <f>B1197*[1]备注!$D$10</f>
        <v>6584.1</v>
      </c>
      <c r="E1197" s="21">
        <f t="shared" si="168"/>
        <v>52965.9</v>
      </c>
      <c r="F1197" s="22">
        <f t="shared" si="162"/>
        <v>0.3</v>
      </c>
      <c r="G1197" s="22">
        <f t="shared" si="163"/>
        <v>2755</v>
      </c>
      <c r="H1197" s="23">
        <f t="shared" si="164"/>
        <v>13134.77</v>
      </c>
      <c r="I1197" s="20">
        <f t="shared" si="169"/>
        <v>-574600</v>
      </c>
      <c r="J1197" s="22">
        <f t="shared" si="165"/>
        <v>0.03</v>
      </c>
      <c r="K1197" s="22">
        <f t="shared" si="166"/>
        <v>0</v>
      </c>
      <c r="L1197" s="24">
        <f t="shared" si="170"/>
        <v>0</v>
      </c>
      <c r="M1197" s="21">
        <f t="shared" si="167"/>
        <v>157617.24</v>
      </c>
    </row>
    <row r="1198" spans="1:13" x14ac:dyDescent="0.2">
      <c r="A1198" s="19">
        <v>1193</v>
      </c>
      <c r="B1198" s="20">
        <v>64600</v>
      </c>
      <c r="C1198" s="21">
        <v>5000</v>
      </c>
      <c r="D1198" s="21">
        <f>B1198*[1]备注!$D$10</f>
        <v>6589.2000000000007</v>
      </c>
      <c r="E1198" s="21">
        <f t="shared" si="168"/>
        <v>53010.8</v>
      </c>
      <c r="F1198" s="22">
        <f t="shared" si="162"/>
        <v>0.3</v>
      </c>
      <c r="G1198" s="22">
        <f t="shared" si="163"/>
        <v>2755</v>
      </c>
      <c r="H1198" s="23">
        <f t="shared" si="164"/>
        <v>13148.24</v>
      </c>
      <c r="I1198" s="20">
        <f t="shared" si="169"/>
        <v>-575200</v>
      </c>
      <c r="J1198" s="22">
        <f t="shared" si="165"/>
        <v>0.03</v>
      </c>
      <c r="K1198" s="22">
        <f t="shared" si="166"/>
        <v>0</v>
      </c>
      <c r="L1198" s="24">
        <f t="shared" si="170"/>
        <v>0</v>
      </c>
      <c r="M1198" s="21">
        <f t="shared" si="167"/>
        <v>157778.88</v>
      </c>
    </row>
    <row r="1199" spans="1:13" x14ac:dyDescent="0.2">
      <c r="A1199" s="19">
        <v>1194</v>
      </c>
      <c r="B1199" s="20">
        <v>64650</v>
      </c>
      <c r="C1199" s="21">
        <v>5000</v>
      </c>
      <c r="D1199" s="21">
        <f>B1199*[1]备注!$D$10</f>
        <v>6594.3</v>
      </c>
      <c r="E1199" s="21">
        <f t="shared" si="168"/>
        <v>53055.7</v>
      </c>
      <c r="F1199" s="22">
        <f t="shared" si="162"/>
        <v>0.3</v>
      </c>
      <c r="G1199" s="22">
        <f t="shared" si="163"/>
        <v>2755</v>
      </c>
      <c r="H1199" s="23">
        <f t="shared" si="164"/>
        <v>13161.71</v>
      </c>
      <c r="I1199" s="20">
        <f t="shared" si="169"/>
        <v>-575800</v>
      </c>
      <c r="J1199" s="22">
        <f t="shared" si="165"/>
        <v>0.03</v>
      </c>
      <c r="K1199" s="22">
        <f t="shared" si="166"/>
        <v>0</v>
      </c>
      <c r="L1199" s="24">
        <f t="shared" si="170"/>
        <v>0</v>
      </c>
      <c r="M1199" s="21">
        <f t="shared" si="167"/>
        <v>157940.51999999999</v>
      </c>
    </row>
    <row r="1200" spans="1:13" x14ac:dyDescent="0.2">
      <c r="A1200" s="19">
        <v>1195</v>
      </c>
      <c r="B1200" s="20">
        <v>64700</v>
      </c>
      <c r="C1200" s="21">
        <v>5000</v>
      </c>
      <c r="D1200" s="21">
        <f>B1200*[1]备注!$D$10</f>
        <v>6599.4000000000005</v>
      </c>
      <c r="E1200" s="21">
        <f t="shared" si="168"/>
        <v>53100.6</v>
      </c>
      <c r="F1200" s="22">
        <f t="shared" si="162"/>
        <v>0.3</v>
      </c>
      <c r="G1200" s="22">
        <f t="shared" si="163"/>
        <v>2755</v>
      </c>
      <c r="H1200" s="23">
        <f t="shared" si="164"/>
        <v>13175.179999999998</v>
      </c>
      <c r="I1200" s="20">
        <f t="shared" si="169"/>
        <v>-576400</v>
      </c>
      <c r="J1200" s="22">
        <f t="shared" si="165"/>
        <v>0.03</v>
      </c>
      <c r="K1200" s="22">
        <f t="shared" si="166"/>
        <v>0</v>
      </c>
      <c r="L1200" s="24">
        <f t="shared" si="170"/>
        <v>0</v>
      </c>
      <c r="M1200" s="21">
        <f t="shared" si="167"/>
        <v>158102.15999999997</v>
      </c>
    </row>
    <row r="1201" spans="1:13" x14ac:dyDescent="0.2">
      <c r="A1201" s="19">
        <v>1196</v>
      </c>
      <c r="B1201" s="20">
        <v>64750</v>
      </c>
      <c r="C1201" s="21">
        <v>5000</v>
      </c>
      <c r="D1201" s="21">
        <f>B1201*[1]备注!$D$10</f>
        <v>6604.5000000000009</v>
      </c>
      <c r="E1201" s="21">
        <f t="shared" si="168"/>
        <v>53145.5</v>
      </c>
      <c r="F1201" s="22">
        <f t="shared" si="162"/>
        <v>0.3</v>
      </c>
      <c r="G1201" s="22">
        <f t="shared" si="163"/>
        <v>2755</v>
      </c>
      <c r="H1201" s="23">
        <f t="shared" si="164"/>
        <v>13188.65</v>
      </c>
      <c r="I1201" s="20">
        <f t="shared" si="169"/>
        <v>-577000</v>
      </c>
      <c r="J1201" s="22">
        <f t="shared" si="165"/>
        <v>0.03</v>
      </c>
      <c r="K1201" s="22">
        <f t="shared" si="166"/>
        <v>0</v>
      </c>
      <c r="L1201" s="24">
        <f t="shared" si="170"/>
        <v>0</v>
      </c>
      <c r="M1201" s="21">
        <f t="shared" si="167"/>
        <v>158263.79999999999</v>
      </c>
    </row>
    <row r="1202" spans="1:13" x14ac:dyDescent="0.2">
      <c r="A1202" s="19">
        <v>1197</v>
      </c>
      <c r="B1202" s="20">
        <v>64800</v>
      </c>
      <c r="C1202" s="21">
        <v>5000</v>
      </c>
      <c r="D1202" s="21">
        <f>B1202*[1]备注!$D$10</f>
        <v>6609.6</v>
      </c>
      <c r="E1202" s="21">
        <f t="shared" si="168"/>
        <v>53190.400000000001</v>
      </c>
      <c r="F1202" s="22">
        <f t="shared" si="162"/>
        <v>0.3</v>
      </c>
      <c r="G1202" s="22">
        <f t="shared" si="163"/>
        <v>2755</v>
      </c>
      <c r="H1202" s="23">
        <f t="shared" si="164"/>
        <v>13202.119999999999</v>
      </c>
      <c r="I1202" s="20">
        <f t="shared" si="169"/>
        <v>-577600</v>
      </c>
      <c r="J1202" s="22">
        <f t="shared" si="165"/>
        <v>0.03</v>
      </c>
      <c r="K1202" s="22">
        <f t="shared" si="166"/>
        <v>0</v>
      </c>
      <c r="L1202" s="24">
        <f t="shared" si="170"/>
        <v>0</v>
      </c>
      <c r="M1202" s="21">
        <f t="shared" si="167"/>
        <v>158425.44</v>
      </c>
    </row>
    <row r="1203" spans="1:13" x14ac:dyDescent="0.2">
      <c r="A1203" s="19">
        <v>1198</v>
      </c>
      <c r="B1203" s="20">
        <v>64850</v>
      </c>
      <c r="C1203" s="21">
        <v>5000</v>
      </c>
      <c r="D1203" s="21">
        <f>B1203*[1]备注!$D$10</f>
        <v>6614.7000000000007</v>
      </c>
      <c r="E1203" s="21">
        <f t="shared" si="168"/>
        <v>53235.3</v>
      </c>
      <c r="F1203" s="22">
        <f t="shared" si="162"/>
        <v>0.3</v>
      </c>
      <c r="G1203" s="22">
        <f t="shared" si="163"/>
        <v>2755</v>
      </c>
      <c r="H1203" s="23">
        <f t="shared" si="164"/>
        <v>13215.59</v>
      </c>
      <c r="I1203" s="20">
        <f t="shared" si="169"/>
        <v>-578200</v>
      </c>
      <c r="J1203" s="22">
        <f t="shared" si="165"/>
        <v>0.03</v>
      </c>
      <c r="K1203" s="22">
        <f t="shared" si="166"/>
        <v>0</v>
      </c>
      <c r="L1203" s="24">
        <f t="shared" si="170"/>
        <v>0</v>
      </c>
      <c r="M1203" s="21">
        <f t="shared" si="167"/>
        <v>158587.08000000002</v>
      </c>
    </row>
    <row r="1204" spans="1:13" x14ac:dyDescent="0.2">
      <c r="A1204" s="19">
        <v>1199</v>
      </c>
      <c r="B1204" s="20">
        <v>64900</v>
      </c>
      <c r="C1204" s="21">
        <v>5000</v>
      </c>
      <c r="D1204" s="21">
        <f>B1204*[1]备注!$D$10</f>
        <v>6619.8</v>
      </c>
      <c r="E1204" s="21">
        <f t="shared" si="168"/>
        <v>53280.2</v>
      </c>
      <c r="F1204" s="22">
        <f t="shared" si="162"/>
        <v>0.3</v>
      </c>
      <c r="G1204" s="22">
        <f t="shared" si="163"/>
        <v>2755</v>
      </c>
      <c r="H1204" s="23">
        <f t="shared" si="164"/>
        <v>13229.059999999998</v>
      </c>
      <c r="I1204" s="20">
        <f t="shared" si="169"/>
        <v>-578800</v>
      </c>
      <c r="J1204" s="22">
        <f t="shared" si="165"/>
        <v>0.03</v>
      </c>
      <c r="K1204" s="22">
        <f t="shared" si="166"/>
        <v>0</v>
      </c>
      <c r="L1204" s="24">
        <f t="shared" si="170"/>
        <v>0</v>
      </c>
      <c r="M1204" s="21">
        <f t="shared" si="167"/>
        <v>158748.71999999997</v>
      </c>
    </row>
    <row r="1205" spans="1:13" x14ac:dyDescent="0.2">
      <c r="A1205" s="19">
        <v>1200</v>
      </c>
      <c r="B1205" s="20">
        <v>64950</v>
      </c>
      <c r="C1205" s="21">
        <v>5000</v>
      </c>
      <c r="D1205" s="21">
        <f>B1205*[1]备注!$D$10</f>
        <v>6624.9000000000005</v>
      </c>
      <c r="E1205" s="21">
        <f t="shared" si="168"/>
        <v>53325.1</v>
      </c>
      <c r="F1205" s="22">
        <f t="shared" si="162"/>
        <v>0.3</v>
      </c>
      <c r="G1205" s="22">
        <f t="shared" si="163"/>
        <v>2755</v>
      </c>
      <c r="H1205" s="23">
        <f t="shared" si="164"/>
        <v>13242.529999999999</v>
      </c>
      <c r="I1205" s="20">
        <f t="shared" si="169"/>
        <v>-579400</v>
      </c>
      <c r="J1205" s="22">
        <f t="shared" si="165"/>
        <v>0.03</v>
      </c>
      <c r="K1205" s="22">
        <f t="shared" si="166"/>
        <v>0</v>
      </c>
      <c r="L1205" s="24">
        <f t="shared" si="170"/>
        <v>0</v>
      </c>
      <c r="M1205" s="21">
        <f t="shared" si="167"/>
        <v>158910.35999999999</v>
      </c>
    </row>
    <row r="1206" spans="1:13" x14ac:dyDescent="0.2">
      <c r="A1206" s="19">
        <v>1201</v>
      </c>
      <c r="B1206" s="20">
        <v>65000</v>
      </c>
      <c r="C1206" s="21">
        <v>5000</v>
      </c>
      <c r="D1206" s="21">
        <f>B1206*[1]备注!$D$10</f>
        <v>6630.0000000000009</v>
      </c>
      <c r="E1206" s="21">
        <f t="shared" si="168"/>
        <v>53370</v>
      </c>
      <c r="F1206" s="22">
        <f t="shared" si="162"/>
        <v>0.3</v>
      </c>
      <c r="G1206" s="22">
        <f t="shared" si="163"/>
        <v>2755</v>
      </c>
      <c r="H1206" s="23">
        <f t="shared" si="164"/>
        <v>13256</v>
      </c>
      <c r="I1206" s="20">
        <f t="shared" si="169"/>
        <v>-580000</v>
      </c>
      <c r="J1206" s="22">
        <f t="shared" si="165"/>
        <v>0.03</v>
      </c>
      <c r="K1206" s="22">
        <f t="shared" si="166"/>
        <v>0</v>
      </c>
      <c r="L1206" s="24">
        <f t="shared" si="170"/>
        <v>0</v>
      </c>
      <c r="M1206" s="21">
        <f t="shared" si="167"/>
        <v>159072</v>
      </c>
    </row>
    <row r="1207" spans="1:13" x14ac:dyDescent="0.2">
      <c r="A1207" s="19">
        <v>1202</v>
      </c>
      <c r="B1207" s="20">
        <v>65050</v>
      </c>
      <c r="C1207" s="21">
        <v>5000</v>
      </c>
      <c r="D1207" s="21">
        <f>B1207*[1]备注!$D$10</f>
        <v>6635.1</v>
      </c>
      <c r="E1207" s="21">
        <f t="shared" si="168"/>
        <v>53414.9</v>
      </c>
      <c r="F1207" s="22">
        <f t="shared" si="162"/>
        <v>0.3</v>
      </c>
      <c r="G1207" s="22">
        <f t="shared" si="163"/>
        <v>2755</v>
      </c>
      <c r="H1207" s="23">
        <f t="shared" si="164"/>
        <v>13269.47</v>
      </c>
      <c r="I1207" s="20">
        <f t="shared" si="169"/>
        <v>-580600</v>
      </c>
      <c r="J1207" s="22">
        <f t="shared" si="165"/>
        <v>0.03</v>
      </c>
      <c r="K1207" s="22">
        <f t="shared" si="166"/>
        <v>0</v>
      </c>
      <c r="L1207" s="24">
        <f t="shared" si="170"/>
        <v>0</v>
      </c>
      <c r="M1207" s="21">
        <f t="shared" si="167"/>
        <v>159233.63999999998</v>
      </c>
    </row>
    <row r="1208" spans="1:13" x14ac:dyDescent="0.2">
      <c r="A1208" s="19">
        <v>1203</v>
      </c>
      <c r="B1208" s="20">
        <v>65100</v>
      </c>
      <c r="C1208" s="21">
        <v>5000</v>
      </c>
      <c r="D1208" s="21">
        <f>B1208*[1]备注!$D$10</f>
        <v>6640.2000000000007</v>
      </c>
      <c r="E1208" s="21">
        <f t="shared" si="168"/>
        <v>53459.8</v>
      </c>
      <c r="F1208" s="22">
        <f t="shared" si="162"/>
        <v>0.3</v>
      </c>
      <c r="G1208" s="22">
        <f t="shared" si="163"/>
        <v>2755</v>
      </c>
      <c r="H1208" s="23">
        <f t="shared" si="164"/>
        <v>13282.94</v>
      </c>
      <c r="I1208" s="20">
        <f t="shared" si="169"/>
        <v>-581200</v>
      </c>
      <c r="J1208" s="22">
        <f t="shared" si="165"/>
        <v>0.03</v>
      </c>
      <c r="K1208" s="22">
        <f t="shared" si="166"/>
        <v>0</v>
      </c>
      <c r="L1208" s="24">
        <f t="shared" si="170"/>
        <v>0</v>
      </c>
      <c r="M1208" s="21">
        <f t="shared" si="167"/>
        <v>159395.28</v>
      </c>
    </row>
    <row r="1209" spans="1:13" x14ac:dyDescent="0.2">
      <c r="A1209" s="19">
        <v>1204</v>
      </c>
      <c r="B1209" s="20">
        <v>65150</v>
      </c>
      <c r="C1209" s="21">
        <v>5000</v>
      </c>
      <c r="D1209" s="21">
        <f>B1209*[1]备注!$D$10</f>
        <v>6645.3</v>
      </c>
      <c r="E1209" s="21">
        <f t="shared" si="168"/>
        <v>53504.7</v>
      </c>
      <c r="F1209" s="22">
        <f t="shared" si="162"/>
        <v>0.3</v>
      </c>
      <c r="G1209" s="22">
        <f t="shared" si="163"/>
        <v>2755</v>
      </c>
      <c r="H1209" s="23">
        <f t="shared" si="164"/>
        <v>13296.409999999998</v>
      </c>
      <c r="I1209" s="20">
        <f t="shared" si="169"/>
        <v>-581800</v>
      </c>
      <c r="J1209" s="22">
        <f t="shared" si="165"/>
        <v>0.03</v>
      </c>
      <c r="K1209" s="22">
        <f t="shared" si="166"/>
        <v>0</v>
      </c>
      <c r="L1209" s="24">
        <f t="shared" si="170"/>
        <v>0</v>
      </c>
      <c r="M1209" s="21">
        <f t="shared" si="167"/>
        <v>159556.91999999998</v>
      </c>
    </row>
    <row r="1210" spans="1:13" x14ac:dyDescent="0.2">
      <c r="A1210" s="19">
        <v>1205</v>
      </c>
      <c r="B1210" s="20">
        <v>65200</v>
      </c>
      <c r="C1210" s="21">
        <v>5000</v>
      </c>
      <c r="D1210" s="21">
        <f>B1210*[1]备注!$D$10</f>
        <v>6650.4000000000005</v>
      </c>
      <c r="E1210" s="21">
        <f t="shared" si="168"/>
        <v>53549.599999999999</v>
      </c>
      <c r="F1210" s="22">
        <f t="shared" si="162"/>
        <v>0.3</v>
      </c>
      <c r="G1210" s="22">
        <f t="shared" si="163"/>
        <v>2755</v>
      </c>
      <c r="H1210" s="23">
        <f t="shared" si="164"/>
        <v>13309.88</v>
      </c>
      <c r="I1210" s="20">
        <f t="shared" si="169"/>
        <v>-582400</v>
      </c>
      <c r="J1210" s="22">
        <f t="shared" si="165"/>
        <v>0.03</v>
      </c>
      <c r="K1210" s="22">
        <f t="shared" si="166"/>
        <v>0</v>
      </c>
      <c r="L1210" s="24">
        <f t="shared" si="170"/>
        <v>0</v>
      </c>
      <c r="M1210" s="21">
        <f t="shared" si="167"/>
        <v>159718.56</v>
      </c>
    </row>
    <row r="1211" spans="1:13" x14ac:dyDescent="0.2">
      <c r="A1211" s="19">
        <v>1206</v>
      </c>
      <c r="B1211" s="20">
        <v>65250</v>
      </c>
      <c r="C1211" s="21">
        <v>5000</v>
      </c>
      <c r="D1211" s="21">
        <f>B1211*[1]备注!$D$10</f>
        <v>6655.5000000000009</v>
      </c>
      <c r="E1211" s="21">
        <f t="shared" si="168"/>
        <v>53594.5</v>
      </c>
      <c r="F1211" s="22">
        <f t="shared" si="162"/>
        <v>0.3</v>
      </c>
      <c r="G1211" s="22">
        <f t="shared" si="163"/>
        <v>2755</v>
      </c>
      <c r="H1211" s="23">
        <f t="shared" si="164"/>
        <v>13323.349999999999</v>
      </c>
      <c r="I1211" s="20">
        <f t="shared" si="169"/>
        <v>-583000</v>
      </c>
      <c r="J1211" s="22">
        <f t="shared" si="165"/>
        <v>0.03</v>
      </c>
      <c r="K1211" s="22">
        <f t="shared" si="166"/>
        <v>0</v>
      </c>
      <c r="L1211" s="24">
        <f t="shared" si="170"/>
        <v>0</v>
      </c>
      <c r="M1211" s="21">
        <f t="shared" si="167"/>
        <v>159880.19999999998</v>
      </c>
    </row>
    <row r="1212" spans="1:13" x14ac:dyDescent="0.2">
      <c r="A1212" s="19">
        <v>1207</v>
      </c>
      <c r="B1212" s="20">
        <v>65300</v>
      </c>
      <c r="C1212" s="21">
        <v>5000</v>
      </c>
      <c r="D1212" s="21">
        <f>B1212*[1]备注!$D$10</f>
        <v>6660.6</v>
      </c>
      <c r="E1212" s="21">
        <f t="shared" si="168"/>
        <v>53639.4</v>
      </c>
      <c r="F1212" s="22">
        <f t="shared" si="162"/>
        <v>0.3</v>
      </c>
      <c r="G1212" s="22">
        <f t="shared" si="163"/>
        <v>2755</v>
      </c>
      <c r="H1212" s="23">
        <f t="shared" si="164"/>
        <v>13336.82</v>
      </c>
      <c r="I1212" s="20">
        <f t="shared" si="169"/>
        <v>-583600</v>
      </c>
      <c r="J1212" s="22">
        <f t="shared" si="165"/>
        <v>0.03</v>
      </c>
      <c r="K1212" s="22">
        <f t="shared" si="166"/>
        <v>0</v>
      </c>
      <c r="L1212" s="24">
        <f t="shared" si="170"/>
        <v>0</v>
      </c>
      <c r="M1212" s="21">
        <f t="shared" si="167"/>
        <v>160041.84</v>
      </c>
    </row>
    <row r="1213" spans="1:13" x14ac:dyDescent="0.2">
      <c r="A1213" s="19">
        <v>1208</v>
      </c>
      <c r="B1213" s="20">
        <v>65350</v>
      </c>
      <c r="C1213" s="21">
        <v>5000</v>
      </c>
      <c r="D1213" s="21">
        <f>B1213*[1]备注!$D$10</f>
        <v>6665.7000000000007</v>
      </c>
      <c r="E1213" s="21">
        <f t="shared" si="168"/>
        <v>53684.3</v>
      </c>
      <c r="F1213" s="22">
        <f t="shared" si="162"/>
        <v>0.3</v>
      </c>
      <c r="G1213" s="22">
        <f t="shared" si="163"/>
        <v>2755</v>
      </c>
      <c r="H1213" s="23">
        <f t="shared" si="164"/>
        <v>13350.29</v>
      </c>
      <c r="I1213" s="20">
        <f t="shared" si="169"/>
        <v>-584200</v>
      </c>
      <c r="J1213" s="22">
        <f t="shared" si="165"/>
        <v>0.03</v>
      </c>
      <c r="K1213" s="22">
        <f t="shared" si="166"/>
        <v>0</v>
      </c>
      <c r="L1213" s="24">
        <f t="shared" si="170"/>
        <v>0</v>
      </c>
      <c r="M1213" s="21">
        <f t="shared" si="167"/>
        <v>160203.48000000001</v>
      </c>
    </row>
    <row r="1214" spans="1:13" x14ac:dyDescent="0.2">
      <c r="A1214" s="19">
        <v>1209</v>
      </c>
      <c r="B1214" s="20">
        <v>65400</v>
      </c>
      <c r="C1214" s="21">
        <v>5000</v>
      </c>
      <c r="D1214" s="21">
        <f>B1214*[1]备注!$D$10</f>
        <v>6670.8</v>
      </c>
      <c r="E1214" s="21">
        <f t="shared" si="168"/>
        <v>53729.2</v>
      </c>
      <c r="F1214" s="22">
        <f t="shared" si="162"/>
        <v>0.3</v>
      </c>
      <c r="G1214" s="22">
        <f t="shared" si="163"/>
        <v>2755</v>
      </c>
      <c r="H1214" s="23">
        <f t="shared" si="164"/>
        <v>13363.759999999998</v>
      </c>
      <c r="I1214" s="20">
        <f t="shared" si="169"/>
        <v>-584800</v>
      </c>
      <c r="J1214" s="22">
        <f t="shared" si="165"/>
        <v>0.03</v>
      </c>
      <c r="K1214" s="22">
        <f t="shared" si="166"/>
        <v>0</v>
      </c>
      <c r="L1214" s="24">
        <f t="shared" si="170"/>
        <v>0</v>
      </c>
      <c r="M1214" s="21">
        <f t="shared" si="167"/>
        <v>160365.12</v>
      </c>
    </row>
    <row r="1215" spans="1:13" x14ac:dyDescent="0.2">
      <c r="A1215" s="19">
        <v>1210</v>
      </c>
      <c r="B1215" s="20">
        <v>65450</v>
      </c>
      <c r="C1215" s="21">
        <v>5000</v>
      </c>
      <c r="D1215" s="21">
        <f>B1215*[1]备注!$D$10</f>
        <v>6675.9000000000005</v>
      </c>
      <c r="E1215" s="21">
        <f t="shared" si="168"/>
        <v>53774.1</v>
      </c>
      <c r="F1215" s="22">
        <f t="shared" si="162"/>
        <v>0.3</v>
      </c>
      <c r="G1215" s="22">
        <f t="shared" si="163"/>
        <v>2755</v>
      </c>
      <c r="H1215" s="23">
        <f t="shared" si="164"/>
        <v>13377.23</v>
      </c>
      <c r="I1215" s="20">
        <f t="shared" si="169"/>
        <v>-585400</v>
      </c>
      <c r="J1215" s="22">
        <f t="shared" si="165"/>
        <v>0.03</v>
      </c>
      <c r="K1215" s="22">
        <f t="shared" si="166"/>
        <v>0</v>
      </c>
      <c r="L1215" s="24">
        <f t="shared" si="170"/>
        <v>0</v>
      </c>
      <c r="M1215" s="21">
        <f t="shared" si="167"/>
        <v>160526.76</v>
      </c>
    </row>
    <row r="1216" spans="1:13" x14ac:dyDescent="0.2">
      <c r="A1216" s="19">
        <v>1211</v>
      </c>
      <c r="B1216" s="20">
        <v>65500</v>
      </c>
      <c r="C1216" s="21">
        <v>5000</v>
      </c>
      <c r="D1216" s="21">
        <f>B1216*[1]备注!$D$10</f>
        <v>6681.0000000000009</v>
      </c>
      <c r="E1216" s="21">
        <f t="shared" si="168"/>
        <v>53819</v>
      </c>
      <c r="F1216" s="22">
        <f t="shared" si="162"/>
        <v>0.3</v>
      </c>
      <c r="G1216" s="22">
        <f t="shared" si="163"/>
        <v>2755</v>
      </c>
      <c r="H1216" s="23">
        <f t="shared" si="164"/>
        <v>13390.699999999999</v>
      </c>
      <c r="I1216" s="20">
        <f t="shared" si="169"/>
        <v>-586000</v>
      </c>
      <c r="J1216" s="22">
        <f t="shared" si="165"/>
        <v>0.03</v>
      </c>
      <c r="K1216" s="22">
        <f t="shared" si="166"/>
        <v>0</v>
      </c>
      <c r="L1216" s="24">
        <f t="shared" si="170"/>
        <v>0</v>
      </c>
      <c r="M1216" s="21">
        <f t="shared" si="167"/>
        <v>160688.4</v>
      </c>
    </row>
    <row r="1217" spans="1:13" x14ac:dyDescent="0.2">
      <c r="A1217" s="19">
        <v>1212</v>
      </c>
      <c r="B1217" s="20">
        <v>65550</v>
      </c>
      <c r="C1217" s="21">
        <v>5000</v>
      </c>
      <c r="D1217" s="21">
        <f>B1217*[1]备注!$D$10</f>
        <v>6686.1</v>
      </c>
      <c r="E1217" s="21">
        <f t="shared" si="168"/>
        <v>53863.9</v>
      </c>
      <c r="F1217" s="22">
        <f t="shared" si="162"/>
        <v>0.3</v>
      </c>
      <c r="G1217" s="22">
        <f t="shared" si="163"/>
        <v>2755</v>
      </c>
      <c r="H1217" s="23">
        <f t="shared" si="164"/>
        <v>13404.17</v>
      </c>
      <c r="I1217" s="20">
        <f t="shared" si="169"/>
        <v>-586600</v>
      </c>
      <c r="J1217" s="22">
        <f t="shared" si="165"/>
        <v>0.03</v>
      </c>
      <c r="K1217" s="22">
        <f t="shared" si="166"/>
        <v>0</v>
      </c>
      <c r="L1217" s="24">
        <f t="shared" si="170"/>
        <v>0</v>
      </c>
      <c r="M1217" s="21">
        <f t="shared" si="167"/>
        <v>160850.04</v>
      </c>
    </row>
    <row r="1218" spans="1:13" x14ac:dyDescent="0.2">
      <c r="A1218" s="19">
        <v>1213</v>
      </c>
      <c r="B1218" s="20">
        <v>65600</v>
      </c>
      <c r="C1218" s="21">
        <v>5000</v>
      </c>
      <c r="D1218" s="21">
        <f>B1218*[1]备注!$D$10</f>
        <v>6691.2000000000007</v>
      </c>
      <c r="E1218" s="21">
        <f t="shared" si="168"/>
        <v>53908.800000000003</v>
      </c>
      <c r="F1218" s="22">
        <f t="shared" ref="F1218:F1281" si="171">IF(E1218&lt;=1500,0.03,IF(E1218&lt;=4500,0.1,IF(E1218&lt;=9000,0.2,IF(E1218&lt;=35000,0.25,IF(E1218&lt;=55000,0.3,IF(E1218&lt;=80000,0.35,0.45))))))</f>
        <v>0.3</v>
      </c>
      <c r="G1218" s="22">
        <f t="shared" ref="G1218:G1281" si="172">IF(E1218&lt;=1500,0,IF(E1218&lt;=4500,105,IF(E1218&lt;=9000,555,IF(E1218&lt;=35000,1005,IF(E1218&lt;=55000,2755,IF(E1218&lt;=80000,5505,13505))))))</f>
        <v>2755</v>
      </c>
      <c r="H1218" s="23">
        <f t="shared" ref="H1218:H1281" si="173">E1218*F1218-G1218</f>
        <v>13417.64</v>
      </c>
      <c r="I1218" s="20">
        <f t="shared" si="169"/>
        <v>-587200</v>
      </c>
      <c r="J1218" s="22">
        <f t="shared" ref="J1218:J1281" si="174">IF(I1218/12&lt;=1500,0.03,IF(I1218/12&lt;=4500,0.1,IF(I1218/12&lt;=9000,0.2,IF(I1218/12&lt;=35000,0.25,IF(I1218/12&lt;=55000,0.3,IF(I1218/12&lt;=80000,0.35,0.45))))))</f>
        <v>0.03</v>
      </c>
      <c r="K1218" s="22">
        <f t="shared" ref="K1218:K1281" si="175">IF(I1218/12&lt;=1500,0,IF(I1218/12&lt;=4500,105,IF(I1218/12&lt;=9000,555,IF(I1218/12&lt;=35000,1005,IF(I1218/12&lt;=55000,2755,IF(I1218/12&lt;=80000,5505,13505))))))</f>
        <v>0</v>
      </c>
      <c r="L1218" s="24">
        <f t="shared" si="170"/>
        <v>0</v>
      </c>
      <c r="M1218" s="21">
        <f t="shared" ref="M1218:M1281" si="176">L1218+H1218*12</f>
        <v>161011.68</v>
      </c>
    </row>
    <row r="1219" spans="1:13" x14ac:dyDescent="0.2">
      <c r="A1219" s="19">
        <v>1214</v>
      </c>
      <c r="B1219" s="20">
        <v>65650</v>
      </c>
      <c r="C1219" s="21">
        <v>5000</v>
      </c>
      <c r="D1219" s="21">
        <f>B1219*[1]备注!$D$10</f>
        <v>6696.3</v>
      </c>
      <c r="E1219" s="21">
        <f t="shared" si="168"/>
        <v>53953.7</v>
      </c>
      <c r="F1219" s="22">
        <f t="shared" si="171"/>
        <v>0.3</v>
      </c>
      <c r="G1219" s="22">
        <f t="shared" si="172"/>
        <v>2755</v>
      </c>
      <c r="H1219" s="23">
        <f t="shared" si="173"/>
        <v>13431.109999999999</v>
      </c>
      <c r="I1219" s="20">
        <f t="shared" si="169"/>
        <v>-587800</v>
      </c>
      <c r="J1219" s="22">
        <f t="shared" si="174"/>
        <v>0.03</v>
      </c>
      <c r="K1219" s="22">
        <f t="shared" si="175"/>
        <v>0</v>
      </c>
      <c r="L1219" s="24">
        <f t="shared" si="170"/>
        <v>0</v>
      </c>
      <c r="M1219" s="21">
        <f t="shared" si="176"/>
        <v>161173.31999999998</v>
      </c>
    </row>
    <row r="1220" spans="1:13" x14ac:dyDescent="0.2">
      <c r="A1220" s="19">
        <v>1215</v>
      </c>
      <c r="B1220" s="20">
        <v>65700</v>
      </c>
      <c r="C1220" s="21">
        <v>5000</v>
      </c>
      <c r="D1220" s="21">
        <f>B1220*[1]备注!$D$10</f>
        <v>6701.4000000000005</v>
      </c>
      <c r="E1220" s="21">
        <f t="shared" si="168"/>
        <v>53998.6</v>
      </c>
      <c r="F1220" s="22">
        <f t="shared" si="171"/>
        <v>0.3</v>
      </c>
      <c r="G1220" s="22">
        <f t="shared" si="172"/>
        <v>2755</v>
      </c>
      <c r="H1220" s="23">
        <f t="shared" si="173"/>
        <v>13444.579999999998</v>
      </c>
      <c r="I1220" s="20">
        <f t="shared" si="169"/>
        <v>-588400</v>
      </c>
      <c r="J1220" s="22">
        <f t="shared" si="174"/>
        <v>0.03</v>
      </c>
      <c r="K1220" s="22">
        <f t="shared" si="175"/>
        <v>0</v>
      </c>
      <c r="L1220" s="24">
        <f t="shared" si="170"/>
        <v>0</v>
      </c>
      <c r="M1220" s="21">
        <f t="shared" si="176"/>
        <v>161334.95999999996</v>
      </c>
    </row>
    <row r="1221" spans="1:13" x14ac:dyDescent="0.2">
      <c r="A1221" s="19">
        <v>1216</v>
      </c>
      <c r="B1221" s="20">
        <v>65750</v>
      </c>
      <c r="C1221" s="21">
        <v>5000</v>
      </c>
      <c r="D1221" s="21">
        <f>B1221*[1]备注!$D$10</f>
        <v>6706.5000000000009</v>
      </c>
      <c r="E1221" s="21">
        <f t="shared" si="168"/>
        <v>54043.5</v>
      </c>
      <c r="F1221" s="22">
        <f t="shared" si="171"/>
        <v>0.3</v>
      </c>
      <c r="G1221" s="22">
        <f t="shared" si="172"/>
        <v>2755</v>
      </c>
      <c r="H1221" s="23">
        <f t="shared" si="173"/>
        <v>13458.05</v>
      </c>
      <c r="I1221" s="20">
        <f t="shared" si="169"/>
        <v>-589000</v>
      </c>
      <c r="J1221" s="22">
        <f t="shared" si="174"/>
        <v>0.03</v>
      </c>
      <c r="K1221" s="22">
        <f t="shared" si="175"/>
        <v>0</v>
      </c>
      <c r="L1221" s="24">
        <f t="shared" si="170"/>
        <v>0</v>
      </c>
      <c r="M1221" s="21">
        <f t="shared" si="176"/>
        <v>161496.59999999998</v>
      </c>
    </row>
    <row r="1222" spans="1:13" x14ac:dyDescent="0.2">
      <c r="A1222" s="19">
        <v>1217</v>
      </c>
      <c r="B1222" s="20">
        <v>65800</v>
      </c>
      <c r="C1222" s="21">
        <v>5000</v>
      </c>
      <c r="D1222" s="21">
        <f>B1222*[1]备注!$D$10</f>
        <v>6711.6</v>
      </c>
      <c r="E1222" s="21">
        <f t="shared" si="168"/>
        <v>54088.4</v>
      </c>
      <c r="F1222" s="22">
        <f t="shared" si="171"/>
        <v>0.3</v>
      </c>
      <c r="G1222" s="22">
        <f t="shared" si="172"/>
        <v>2755</v>
      </c>
      <c r="H1222" s="23">
        <f t="shared" si="173"/>
        <v>13471.52</v>
      </c>
      <c r="I1222" s="20">
        <f t="shared" si="169"/>
        <v>-589600</v>
      </c>
      <c r="J1222" s="22">
        <f t="shared" si="174"/>
        <v>0.03</v>
      </c>
      <c r="K1222" s="22">
        <f t="shared" si="175"/>
        <v>0</v>
      </c>
      <c r="L1222" s="24">
        <f t="shared" si="170"/>
        <v>0</v>
      </c>
      <c r="M1222" s="21">
        <f t="shared" si="176"/>
        <v>161658.23999999999</v>
      </c>
    </row>
    <row r="1223" spans="1:13" x14ac:dyDescent="0.2">
      <c r="A1223" s="19">
        <v>1218</v>
      </c>
      <c r="B1223" s="20">
        <v>65850</v>
      </c>
      <c r="C1223" s="21">
        <v>5000</v>
      </c>
      <c r="D1223" s="21">
        <f>B1223*[1]备注!$D$10</f>
        <v>6716.7000000000007</v>
      </c>
      <c r="E1223" s="21">
        <f t="shared" ref="E1223:E1286" si="177">B1223-C1223-D1223</f>
        <v>54133.3</v>
      </c>
      <c r="F1223" s="22">
        <f t="shared" si="171"/>
        <v>0.3</v>
      </c>
      <c r="G1223" s="22">
        <f t="shared" si="172"/>
        <v>2755</v>
      </c>
      <c r="H1223" s="23">
        <f t="shared" si="173"/>
        <v>13484.99</v>
      </c>
      <c r="I1223" s="20">
        <f t="shared" ref="I1223:I1286" si="178">$B$4-$B1223*12</f>
        <v>-590200</v>
      </c>
      <c r="J1223" s="22">
        <f t="shared" si="174"/>
        <v>0.03</v>
      </c>
      <c r="K1223" s="22">
        <f t="shared" si="175"/>
        <v>0</v>
      </c>
      <c r="L1223" s="24">
        <f t="shared" ref="L1223:L1286" si="179">IF(I1223&gt;0,I1223*J1223-K1223,0)</f>
        <v>0</v>
      </c>
      <c r="M1223" s="21">
        <f t="shared" si="176"/>
        <v>161819.88</v>
      </c>
    </row>
    <row r="1224" spans="1:13" x14ac:dyDescent="0.2">
      <c r="A1224" s="19">
        <v>1219</v>
      </c>
      <c r="B1224" s="20">
        <v>65900</v>
      </c>
      <c r="C1224" s="21">
        <v>5000</v>
      </c>
      <c r="D1224" s="21">
        <f>B1224*[1]备注!$D$10</f>
        <v>6721.8</v>
      </c>
      <c r="E1224" s="21">
        <f t="shared" si="177"/>
        <v>54178.2</v>
      </c>
      <c r="F1224" s="22">
        <f t="shared" si="171"/>
        <v>0.3</v>
      </c>
      <c r="G1224" s="22">
        <f t="shared" si="172"/>
        <v>2755</v>
      </c>
      <c r="H1224" s="23">
        <f t="shared" si="173"/>
        <v>13498.46</v>
      </c>
      <c r="I1224" s="20">
        <f t="shared" si="178"/>
        <v>-590800</v>
      </c>
      <c r="J1224" s="22">
        <f t="shared" si="174"/>
        <v>0.03</v>
      </c>
      <c r="K1224" s="22">
        <f t="shared" si="175"/>
        <v>0</v>
      </c>
      <c r="L1224" s="24">
        <f t="shared" si="179"/>
        <v>0</v>
      </c>
      <c r="M1224" s="21">
        <f t="shared" si="176"/>
        <v>161981.51999999999</v>
      </c>
    </row>
    <row r="1225" spans="1:13" x14ac:dyDescent="0.2">
      <c r="A1225" s="19">
        <v>1220</v>
      </c>
      <c r="B1225" s="20">
        <v>65950</v>
      </c>
      <c r="C1225" s="21">
        <v>5000</v>
      </c>
      <c r="D1225" s="21">
        <f>B1225*[1]备注!$D$10</f>
        <v>6726.9000000000005</v>
      </c>
      <c r="E1225" s="21">
        <f t="shared" si="177"/>
        <v>54223.1</v>
      </c>
      <c r="F1225" s="22">
        <f t="shared" si="171"/>
        <v>0.3</v>
      </c>
      <c r="G1225" s="22">
        <f t="shared" si="172"/>
        <v>2755</v>
      </c>
      <c r="H1225" s="23">
        <f t="shared" si="173"/>
        <v>13511.929999999998</v>
      </c>
      <c r="I1225" s="20">
        <f t="shared" si="178"/>
        <v>-591400</v>
      </c>
      <c r="J1225" s="22">
        <f t="shared" si="174"/>
        <v>0.03</v>
      </c>
      <c r="K1225" s="22">
        <f t="shared" si="175"/>
        <v>0</v>
      </c>
      <c r="L1225" s="24">
        <f t="shared" si="179"/>
        <v>0</v>
      </c>
      <c r="M1225" s="21">
        <f t="shared" si="176"/>
        <v>162143.15999999997</v>
      </c>
    </row>
    <row r="1226" spans="1:13" x14ac:dyDescent="0.2">
      <c r="A1226" s="19">
        <v>1221</v>
      </c>
      <c r="B1226" s="20">
        <v>66000</v>
      </c>
      <c r="C1226" s="21">
        <v>5000</v>
      </c>
      <c r="D1226" s="21">
        <f>B1226*[1]备注!$D$10</f>
        <v>6732.0000000000009</v>
      </c>
      <c r="E1226" s="21">
        <f t="shared" si="177"/>
        <v>54268</v>
      </c>
      <c r="F1226" s="22">
        <f t="shared" si="171"/>
        <v>0.3</v>
      </c>
      <c r="G1226" s="22">
        <f t="shared" si="172"/>
        <v>2755</v>
      </c>
      <c r="H1226" s="23">
        <f t="shared" si="173"/>
        <v>13525.4</v>
      </c>
      <c r="I1226" s="20">
        <f t="shared" si="178"/>
        <v>-592000</v>
      </c>
      <c r="J1226" s="22">
        <f t="shared" si="174"/>
        <v>0.03</v>
      </c>
      <c r="K1226" s="22">
        <f t="shared" si="175"/>
        <v>0</v>
      </c>
      <c r="L1226" s="24">
        <f t="shared" si="179"/>
        <v>0</v>
      </c>
      <c r="M1226" s="21">
        <f t="shared" si="176"/>
        <v>162304.79999999999</v>
      </c>
    </row>
    <row r="1227" spans="1:13" x14ac:dyDescent="0.2">
      <c r="A1227" s="19">
        <v>1222</v>
      </c>
      <c r="B1227" s="20">
        <v>66050</v>
      </c>
      <c r="C1227" s="21">
        <v>5000</v>
      </c>
      <c r="D1227" s="21">
        <f>B1227*[1]备注!$D$10</f>
        <v>6737.1</v>
      </c>
      <c r="E1227" s="21">
        <f t="shared" si="177"/>
        <v>54312.9</v>
      </c>
      <c r="F1227" s="22">
        <f t="shared" si="171"/>
        <v>0.3</v>
      </c>
      <c r="G1227" s="22">
        <f t="shared" si="172"/>
        <v>2755</v>
      </c>
      <c r="H1227" s="23">
        <f t="shared" si="173"/>
        <v>13538.869999999999</v>
      </c>
      <c r="I1227" s="20">
        <f t="shared" si="178"/>
        <v>-592600</v>
      </c>
      <c r="J1227" s="22">
        <f t="shared" si="174"/>
        <v>0.03</v>
      </c>
      <c r="K1227" s="22">
        <f t="shared" si="175"/>
        <v>0</v>
      </c>
      <c r="L1227" s="24">
        <f t="shared" si="179"/>
        <v>0</v>
      </c>
      <c r="M1227" s="21">
        <f t="shared" si="176"/>
        <v>162466.44</v>
      </c>
    </row>
    <row r="1228" spans="1:13" x14ac:dyDescent="0.2">
      <c r="A1228" s="19">
        <v>1223</v>
      </c>
      <c r="B1228" s="20">
        <v>66100</v>
      </c>
      <c r="C1228" s="21">
        <v>5000</v>
      </c>
      <c r="D1228" s="21">
        <f>B1228*[1]备注!$D$10</f>
        <v>6742.2000000000007</v>
      </c>
      <c r="E1228" s="21">
        <f t="shared" si="177"/>
        <v>54357.8</v>
      </c>
      <c r="F1228" s="22">
        <f t="shared" si="171"/>
        <v>0.3</v>
      </c>
      <c r="G1228" s="22">
        <f t="shared" si="172"/>
        <v>2755</v>
      </c>
      <c r="H1228" s="23">
        <f t="shared" si="173"/>
        <v>13552.34</v>
      </c>
      <c r="I1228" s="20">
        <f t="shared" si="178"/>
        <v>-593200</v>
      </c>
      <c r="J1228" s="22">
        <f t="shared" si="174"/>
        <v>0.03</v>
      </c>
      <c r="K1228" s="22">
        <f t="shared" si="175"/>
        <v>0</v>
      </c>
      <c r="L1228" s="24">
        <f t="shared" si="179"/>
        <v>0</v>
      </c>
      <c r="M1228" s="21">
        <f t="shared" si="176"/>
        <v>162628.08000000002</v>
      </c>
    </row>
    <row r="1229" spans="1:13" x14ac:dyDescent="0.2">
      <c r="A1229" s="19">
        <v>1224</v>
      </c>
      <c r="B1229" s="20">
        <v>66150</v>
      </c>
      <c r="C1229" s="21">
        <v>5000</v>
      </c>
      <c r="D1229" s="21">
        <f>B1229*[1]备注!$D$10</f>
        <v>6747.3</v>
      </c>
      <c r="E1229" s="21">
        <f t="shared" si="177"/>
        <v>54402.7</v>
      </c>
      <c r="F1229" s="22">
        <f t="shared" si="171"/>
        <v>0.3</v>
      </c>
      <c r="G1229" s="22">
        <f t="shared" si="172"/>
        <v>2755</v>
      </c>
      <c r="H1229" s="23">
        <f t="shared" si="173"/>
        <v>13565.809999999998</v>
      </c>
      <c r="I1229" s="20">
        <f t="shared" si="178"/>
        <v>-593800</v>
      </c>
      <c r="J1229" s="22">
        <f t="shared" si="174"/>
        <v>0.03</v>
      </c>
      <c r="K1229" s="22">
        <f t="shared" si="175"/>
        <v>0</v>
      </c>
      <c r="L1229" s="24">
        <f t="shared" si="179"/>
        <v>0</v>
      </c>
      <c r="M1229" s="21">
        <f t="shared" si="176"/>
        <v>162789.71999999997</v>
      </c>
    </row>
    <row r="1230" spans="1:13" x14ac:dyDescent="0.2">
      <c r="A1230" s="19">
        <v>1225</v>
      </c>
      <c r="B1230" s="20">
        <v>66200</v>
      </c>
      <c r="C1230" s="21">
        <v>5000</v>
      </c>
      <c r="D1230" s="21">
        <f>B1230*[1]备注!$D$10</f>
        <v>6752.4000000000005</v>
      </c>
      <c r="E1230" s="21">
        <f t="shared" si="177"/>
        <v>54447.6</v>
      </c>
      <c r="F1230" s="22">
        <f t="shared" si="171"/>
        <v>0.3</v>
      </c>
      <c r="G1230" s="22">
        <f t="shared" si="172"/>
        <v>2755</v>
      </c>
      <c r="H1230" s="23">
        <f t="shared" si="173"/>
        <v>13579.279999999999</v>
      </c>
      <c r="I1230" s="20">
        <f t="shared" si="178"/>
        <v>-594400</v>
      </c>
      <c r="J1230" s="22">
        <f t="shared" si="174"/>
        <v>0.03</v>
      </c>
      <c r="K1230" s="22">
        <f t="shared" si="175"/>
        <v>0</v>
      </c>
      <c r="L1230" s="24">
        <f t="shared" si="179"/>
        <v>0</v>
      </c>
      <c r="M1230" s="21">
        <f t="shared" si="176"/>
        <v>162951.35999999999</v>
      </c>
    </row>
    <row r="1231" spans="1:13" x14ac:dyDescent="0.2">
      <c r="A1231" s="19">
        <v>1226</v>
      </c>
      <c r="B1231" s="20">
        <v>66250</v>
      </c>
      <c r="C1231" s="21">
        <v>5000</v>
      </c>
      <c r="D1231" s="21">
        <f>B1231*[1]备注!$D$10</f>
        <v>6757.5000000000009</v>
      </c>
      <c r="E1231" s="21">
        <f t="shared" si="177"/>
        <v>54492.5</v>
      </c>
      <c r="F1231" s="22">
        <f t="shared" si="171"/>
        <v>0.3</v>
      </c>
      <c r="G1231" s="22">
        <f t="shared" si="172"/>
        <v>2755</v>
      </c>
      <c r="H1231" s="23">
        <f t="shared" si="173"/>
        <v>13592.75</v>
      </c>
      <c r="I1231" s="20">
        <f t="shared" si="178"/>
        <v>-595000</v>
      </c>
      <c r="J1231" s="22">
        <f t="shared" si="174"/>
        <v>0.03</v>
      </c>
      <c r="K1231" s="22">
        <f t="shared" si="175"/>
        <v>0</v>
      </c>
      <c r="L1231" s="24">
        <f t="shared" si="179"/>
        <v>0</v>
      </c>
      <c r="M1231" s="21">
        <f t="shared" si="176"/>
        <v>163113</v>
      </c>
    </row>
    <row r="1232" spans="1:13" x14ac:dyDescent="0.2">
      <c r="A1232" s="19">
        <v>1227</v>
      </c>
      <c r="B1232" s="20">
        <v>66300</v>
      </c>
      <c r="C1232" s="21">
        <v>5000</v>
      </c>
      <c r="D1232" s="21">
        <f>B1232*[1]备注!$D$10</f>
        <v>6762.6</v>
      </c>
      <c r="E1232" s="21">
        <f t="shared" si="177"/>
        <v>54537.4</v>
      </c>
      <c r="F1232" s="22">
        <f t="shared" si="171"/>
        <v>0.3</v>
      </c>
      <c r="G1232" s="22">
        <f t="shared" si="172"/>
        <v>2755</v>
      </c>
      <c r="H1232" s="23">
        <f t="shared" si="173"/>
        <v>13606.22</v>
      </c>
      <c r="I1232" s="20">
        <f t="shared" si="178"/>
        <v>-595600</v>
      </c>
      <c r="J1232" s="22">
        <f t="shared" si="174"/>
        <v>0.03</v>
      </c>
      <c r="K1232" s="22">
        <f t="shared" si="175"/>
        <v>0</v>
      </c>
      <c r="L1232" s="24">
        <f t="shared" si="179"/>
        <v>0</v>
      </c>
      <c r="M1232" s="21">
        <f t="shared" si="176"/>
        <v>163274.63999999998</v>
      </c>
    </row>
    <row r="1233" spans="1:13" x14ac:dyDescent="0.2">
      <c r="A1233" s="19">
        <v>1228</v>
      </c>
      <c r="B1233" s="20">
        <v>66350</v>
      </c>
      <c r="C1233" s="21">
        <v>5000</v>
      </c>
      <c r="D1233" s="21">
        <f>B1233*[1]备注!$D$10</f>
        <v>6767.7000000000007</v>
      </c>
      <c r="E1233" s="21">
        <f t="shared" si="177"/>
        <v>54582.3</v>
      </c>
      <c r="F1233" s="22">
        <f t="shared" si="171"/>
        <v>0.3</v>
      </c>
      <c r="G1233" s="22">
        <f t="shared" si="172"/>
        <v>2755</v>
      </c>
      <c r="H1233" s="23">
        <f t="shared" si="173"/>
        <v>13619.69</v>
      </c>
      <c r="I1233" s="20">
        <f t="shared" si="178"/>
        <v>-596200</v>
      </c>
      <c r="J1233" s="22">
        <f t="shared" si="174"/>
        <v>0.03</v>
      </c>
      <c r="K1233" s="22">
        <f t="shared" si="175"/>
        <v>0</v>
      </c>
      <c r="L1233" s="24">
        <f t="shared" si="179"/>
        <v>0</v>
      </c>
      <c r="M1233" s="21">
        <f t="shared" si="176"/>
        <v>163436.28</v>
      </c>
    </row>
    <row r="1234" spans="1:13" x14ac:dyDescent="0.2">
      <c r="A1234" s="19">
        <v>1229</v>
      </c>
      <c r="B1234" s="20">
        <v>66400</v>
      </c>
      <c r="C1234" s="21">
        <v>5000</v>
      </c>
      <c r="D1234" s="21">
        <f>B1234*[1]备注!$D$10</f>
        <v>6772.8</v>
      </c>
      <c r="E1234" s="21">
        <f t="shared" si="177"/>
        <v>54627.199999999997</v>
      </c>
      <c r="F1234" s="22">
        <f t="shared" si="171"/>
        <v>0.3</v>
      </c>
      <c r="G1234" s="22">
        <f t="shared" si="172"/>
        <v>2755</v>
      </c>
      <c r="H1234" s="23">
        <f t="shared" si="173"/>
        <v>13633.16</v>
      </c>
      <c r="I1234" s="20">
        <f t="shared" si="178"/>
        <v>-596800</v>
      </c>
      <c r="J1234" s="22">
        <f t="shared" si="174"/>
        <v>0.03</v>
      </c>
      <c r="K1234" s="22">
        <f t="shared" si="175"/>
        <v>0</v>
      </c>
      <c r="L1234" s="24">
        <f t="shared" si="179"/>
        <v>0</v>
      </c>
      <c r="M1234" s="21">
        <f t="shared" si="176"/>
        <v>163597.91999999998</v>
      </c>
    </row>
    <row r="1235" spans="1:13" x14ac:dyDescent="0.2">
      <c r="A1235" s="19">
        <v>1230</v>
      </c>
      <c r="B1235" s="20">
        <v>66450</v>
      </c>
      <c r="C1235" s="21">
        <v>5000</v>
      </c>
      <c r="D1235" s="21">
        <f>B1235*[1]备注!$D$10</f>
        <v>6777.9000000000005</v>
      </c>
      <c r="E1235" s="21">
        <f t="shared" si="177"/>
        <v>54672.1</v>
      </c>
      <c r="F1235" s="22">
        <f t="shared" si="171"/>
        <v>0.3</v>
      </c>
      <c r="G1235" s="22">
        <f t="shared" si="172"/>
        <v>2755</v>
      </c>
      <c r="H1235" s="23">
        <f t="shared" si="173"/>
        <v>13646.629999999997</v>
      </c>
      <c r="I1235" s="20">
        <f t="shared" si="178"/>
        <v>-597400</v>
      </c>
      <c r="J1235" s="22">
        <f t="shared" si="174"/>
        <v>0.03</v>
      </c>
      <c r="K1235" s="22">
        <f t="shared" si="175"/>
        <v>0</v>
      </c>
      <c r="L1235" s="24">
        <f t="shared" si="179"/>
        <v>0</v>
      </c>
      <c r="M1235" s="21">
        <f t="shared" si="176"/>
        <v>163759.55999999997</v>
      </c>
    </row>
    <row r="1236" spans="1:13" x14ac:dyDescent="0.2">
      <c r="A1236" s="19">
        <v>1231</v>
      </c>
      <c r="B1236" s="20">
        <v>66500</v>
      </c>
      <c r="C1236" s="21">
        <v>5000</v>
      </c>
      <c r="D1236" s="21">
        <f>B1236*[1]备注!$D$10</f>
        <v>6783.0000000000009</v>
      </c>
      <c r="E1236" s="21">
        <f t="shared" si="177"/>
        <v>54717</v>
      </c>
      <c r="F1236" s="22">
        <f t="shared" si="171"/>
        <v>0.3</v>
      </c>
      <c r="G1236" s="22">
        <f t="shared" si="172"/>
        <v>2755</v>
      </c>
      <c r="H1236" s="23">
        <f t="shared" si="173"/>
        <v>13660.099999999999</v>
      </c>
      <c r="I1236" s="20">
        <f t="shared" si="178"/>
        <v>-598000</v>
      </c>
      <c r="J1236" s="22">
        <f t="shared" si="174"/>
        <v>0.03</v>
      </c>
      <c r="K1236" s="22">
        <f t="shared" si="175"/>
        <v>0</v>
      </c>
      <c r="L1236" s="24">
        <f t="shared" si="179"/>
        <v>0</v>
      </c>
      <c r="M1236" s="21">
        <f t="shared" si="176"/>
        <v>163921.19999999998</v>
      </c>
    </row>
    <row r="1237" spans="1:13" x14ac:dyDescent="0.2">
      <c r="A1237" s="19">
        <v>1232</v>
      </c>
      <c r="B1237" s="20">
        <v>66550</v>
      </c>
      <c r="C1237" s="21">
        <v>5000</v>
      </c>
      <c r="D1237" s="21">
        <f>B1237*[1]备注!$D$10</f>
        <v>6788.1</v>
      </c>
      <c r="E1237" s="21">
        <f t="shared" si="177"/>
        <v>54761.9</v>
      </c>
      <c r="F1237" s="22">
        <f t="shared" si="171"/>
        <v>0.3</v>
      </c>
      <c r="G1237" s="22">
        <f t="shared" si="172"/>
        <v>2755</v>
      </c>
      <c r="H1237" s="23">
        <f t="shared" si="173"/>
        <v>13673.57</v>
      </c>
      <c r="I1237" s="20">
        <f t="shared" si="178"/>
        <v>-598600</v>
      </c>
      <c r="J1237" s="22">
        <f t="shared" si="174"/>
        <v>0.03</v>
      </c>
      <c r="K1237" s="22">
        <f t="shared" si="175"/>
        <v>0</v>
      </c>
      <c r="L1237" s="24">
        <f t="shared" si="179"/>
        <v>0</v>
      </c>
      <c r="M1237" s="21">
        <f t="shared" si="176"/>
        <v>164082.84</v>
      </c>
    </row>
    <row r="1238" spans="1:13" x14ac:dyDescent="0.2">
      <c r="A1238" s="19">
        <v>1233</v>
      </c>
      <c r="B1238" s="20">
        <v>66600</v>
      </c>
      <c r="C1238" s="21">
        <v>5000</v>
      </c>
      <c r="D1238" s="21">
        <f>B1238*[1]备注!$D$10</f>
        <v>6793.2000000000007</v>
      </c>
      <c r="E1238" s="21">
        <f t="shared" si="177"/>
        <v>54806.8</v>
      </c>
      <c r="F1238" s="22">
        <f t="shared" si="171"/>
        <v>0.3</v>
      </c>
      <c r="G1238" s="22">
        <f t="shared" si="172"/>
        <v>2755</v>
      </c>
      <c r="H1238" s="23">
        <f t="shared" si="173"/>
        <v>13687.04</v>
      </c>
      <c r="I1238" s="20">
        <f t="shared" si="178"/>
        <v>-599200</v>
      </c>
      <c r="J1238" s="22">
        <f t="shared" si="174"/>
        <v>0.03</v>
      </c>
      <c r="K1238" s="22">
        <f t="shared" si="175"/>
        <v>0</v>
      </c>
      <c r="L1238" s="24">
        <f t="shared" si="179"/>
        <v>0</v>
      </c>
      <c r="M1238" s="21">
        <f t="shared" si="176"/>
        <v>164244.48000000001</v>
      </c>
    </row>
    <row r="1239" spans="1:13" x14ac:dyDescent="0.2">
      <c r="A1239" s="19">
        <v>1234</v>
      </c>
      <c r="B1239" s="20">
        <v>66650</v>
      </c>
      <c r="C1239" s="21">
        <v>5000</v>
      </c>
      <c r="D1239" s="21">
        <f>B1239*[1]备注!$D$10</f>
        <v>6798.3</v>
      </c>
      <c r="E1239" s="21">
        <f t="shared" si="177"/>
        <v>54851.7</v>
      </c>
      <c r="F1239" s="22">
        <f t="shared" si="171"/>
        <v>0.3</v>
      </c>
      <c r="G1239" s="22">
        <f t="shared" si="172"/>
        <v>2755</v>
      </c>
      <c r="H1239" s="23">
        <f t="shared" si="173"/>
        <v>13700.509999999998</v>
      </c>
      <c r="I1239" s="20">
        <f t="shared" si="178"/>
        <v>-599800</v>
      </c>
      <c r="J1239" s="22">
        <f t="shared" si="174"/>
        <v>0.03</v>
      </c>
      <c r="K1239" s="22">
        <f t="shared" si="175"/>
        <v>0</v>
      </c>
      <c r="L1239" s="24">
        <f t="shared" si="179"/>
        <v>0</v>
      </c>
      <c r="M1239" s="21">
        <f t="shared" si="176"/>
        <v>164406.12</v>
      </c>
    </row>
    <row r="1240" spans="1:13" x14ac:dyDescent="0.2">
      <c r="A1240" s="19">
        <v>1235</v>
      </c>
      <c r="B1240" s="20">
        <v>66700</v>
      </c>
      <c r="C1240" s="21">
        <v>5000</v>
      </c>
      <c r="D1240" s="21">
        <f>B1240*[1]备注!$D$10</f>
        <v>6803.4000000000005</v>
      </c>
      <c r="E1240" s="21">
        <f t="shared" si="177"/>
        <v>54896.6</v>
      </c>
      <c r="F1240" s="22">
        <f t="shared" si="171"/>
        <v>0.3</v>
      </c>
      <c r="G1240" s="22">
        <f t="shared" si="172"/>
        <v>2755</v>
      </c>
      <c r="H1240" s="23">
        <f t="shared" si="173"/>
        <v>13713.98</v>
      </c>
      <c r="I1240" s="20">
        <f t="shared" si="178"/>
        <v>-600400</v>
      </c>
      <c r="J1240" s="22">
        <f t="shared" si="174"/>
        <v>0.03</v>
      </c>
      <c r="K1240" s="22">
        <f t="shared" si="175"/>
        <v>0</v>
      </c>
      <c r="L1240" s="24">
        <f t="shared" si="179"/>
        <v>0</v>
      </c>
      <c r="M1240" s="21">
        <f t="shared" si="176"/>
        <v>164567.76</v>
      </c>
    </row>
    <row r="1241" spans="1:13" x14ac:dyDescent="0.2">
      <c r="A1241" s="19">
        <v>1236</v>
      </c>
      <c r="B1241" s="20">
        <v>66750</v>
      </c>
      <c r="C1241" s="21">
        <v>5000</v>
      </c>
      <c r="D1241" s="21">
        <f>B1241*[1]备注!$D$10</f>
        <v>6808.5000000000009</v>
      </c>
      <c r="E1241" s="21">
        <f t="shared" si="177"/>
        <v>54941.5</v>
      </c>
      <c r="F1241" s="22">
        <f t="shared" si="171"/>
        <v>0.3</v>
      </c>
      <c r="G1241" s="22">
        <f t="shared" si="172"/>
        <v>2755</v>
      </c>
      <c r="H1241" s="23">
        <f t="shared" si="173"/>
        <v>13727.45</v>
      </c>
      <c r="I1241" s="20">
        <f t="shared" si="178"/>
        <v>-601000</v>
      </c>
      <c r="J1241" s="22">
        <f t="shared" si="174"/>
        <v>0.03</v>
      </c>
      <c r="K1241" s="22">
        <f t="shared" si="175"/>
        <v>0</v>
      </c>
      <c r="L1241" s="24">
        <f t="shared" si="179"/>
        <v>0</v>
      </c>
      <c r="M1241" s="21">
        <f t="shared" si="176"/>
        <v>164729.40000000002</v>
      </c>
    </row>
    <row r="1242" spans="1:13" x14ac:dyDescent="0.2">
      <c r="A1242" s="19">
        <v>1237</v>
      </c>
      <c r="B1242" s="20">
        <v>66800</v>
      </c>
      <c r="C1242" s="21">
        <v>5000</v>
      </c>
      <c r="D1242" s="21">
        <f>B1242*[1]备注!$D$10</f>
        <v>6813.6</v>
      </c>
      <c r="E1242" s="21">
        <f t="shared" si="177"/>
        <v>54986.400000000001</v>
      </c>
      <c r="F1242" s="22">
        <f t="shared" si="171"/>
        <v>0.3</v>
      </c>
      <c r="G1242" s="22">
        <f t="shared" si="172"/>
        <v>2755</v>
      </c>
      <c r="H1242" s="23">
        <f t="shared" si="173"/>
        <v>13740.919999999998</v>
      </c>
      <c r="I1242" s="20">
        <f t="shared" si="178"/>
        <v>-601600</v>
      </c>
      <c r="J1242" s="22">
        <f t="shared" si="174"/>
        <v>0.03</v>
      </c>
      <c r="K1242" s="22">
        <f t="shared" si="175"/>
        <v>0</v>
      </c>
      <c r="L1242" s="24">
        <f t="shared" si="179"/>
        <v>0</v>
      </c>
      <c r="M1242" s="21">
        <f t="shared" si="176"/>
        <v>164891.03999999998</v>
      </c>
    </row>
    <row r="1243" spans="1:13" x14ac:dyDescent="0.2">
      <c r="A1243" s="19">
        <v>1238</v>
      </c>
      <c r="B1243" s="20">
        <v>66850</v>
      </c>
      <c r="C1243" s="21">
        <v>5000</v>
      </c>
      <c r="D1243" s="21">
        <f>B1243*[1]备注!$D$10</f>
        <v>6818.7000000000007</v>
      </c>
      <c r="E1243" s="21">
        <f t="shared" si="177"/>
        <v>55031.3</v>
      </c>
      <c r="F1243" s="22">
        <f t="shared" si="171"/>
        <v>0.35</v>
      </c>
      <c r="G1243" s="22">
        <f t="shared" si="172"/>
        <v>5505</v>
      </c>
      <c r="H1243" s="23">
        <f t="shared" si="173"/>
        <v>13755.954999999998</v>
      </c>
      <c r="I1243" s="20">
        <f t="shared" si="178"/>
        <v>-602200</v>
      </c>
      <c r="J1243" s="22">
        <f t="shared" si="174"/>
        <v>0.03</v>
      </c>
      <c r="K1243" s="22">
        <f t="shared" si="175"/>
        <v>0</v>
      </c>
      <c r="L1243" s="24">
        <f t="shared" si="179"/>
        <v>0</v>
      </c>
      <c r="M1243" s="21">
        <f t="shared" si="176"/>
        <v>165071.45999999996</v>
      </c>
    </row>
    <row r="1244" spans="1:13" x14ac:dyDescent="0.2">
      <c r="A1244" s="19">
        <v>1239</v>
      </c>
      <c r="B1244" s="20">
        <v>66900</v>
      </c>
      <c r="C1244" s="21">
        <v>5000</v>
      </c>
      <c r="D1244" s="21">
        <f>B1244*[1]备注!$D$10</f>
        <v>6823.8</v>
      </c>
      <c r="E1244" s="21">
        <f t="shared" si="177"/>
        <v>55076.2</v>
      </c>
      <c r="F1244" s="22">
        <f t="shared" si="171"/>
        <v>0.35</v>
      </c>
      <c r="G1244" s="22">
        <f t="shared" si="172"/>
        <v>5505</v>
      </c>
      <c r="H1244" s="23">
        <f t="shared" si="173"/>
        <v>13771.669999999998</v>
      </c>
      <c r="I1244" s="20">
        <f t="shared" si="178"/>
        <v>-602800</v>
      </c>
      <c r="J1244" s="22">
        <f t="shared" si="174"/>
        <v>0.03</v>
      </c>
      <c r="K1244" s="22">
        <f t="shared" si="175"/>
        <v>0</v>
      </c>
      <c r="L1244" s="24">
        <f t="shared" si="179"/>
        <v>0</v>
      </c>
      <c r="M1244" s="21">
        <f t="shared" si="176"/>
        <v>165260.03999999998</v>
      </c>
    </row>
    <row r="1245" spans="1:13" x14ac:dyDescent="0.2">
      <c r="A1245" s="19">
        <v>1240</v>
      </c>
      <c r="B1245" s="20">
        <v>66950</v>
      </c>
      <c r="C1245" s="21">
        <v>5000</v>
      </c>
      <c r="D1245" s="21">
        <f>B1245*[1]备注!$D$10</f>
        <v>6828.9000000000005</v>
      </c>
      <c r="E1245" s="21">
        <f t="shared" si="177"/>
        <v>55121.1</v>
      </c>
      <c r="F1245" s="22">
        <f t="shared" si="171"/>
        <v>0.35</v>
      </c>
      <c r="G1245" s="22">
        <f t="shared" si="172"/>
        <v>5505</v>
      </c>
      <c r="H1245" s="23">
        <f t="shared" si="173"/>
        <v>13787.384999999998</v>
      </c>
      <c r="I1245" s="20">
        <f t="shared" si="178"/>
        <v>-603400</v>
      </c>
      <c r="J1245" s="22">
        <f t="shared" si="174"/>
        <v>0.03</v>
      </c>
      <c r="K1245" s="22">
        <f t="shared" si="175"/>
        <v>0</v>
      </c>
      <c r="L1245" s="24">
        <f t="shared" si="179"/>
        <v>0</v>
      </c>
      <c r="M1245" s="21">
        <f t="shared" si="176"/>
        <v>165448.62</v>
      </c>
    </row>
    <row r="1246" spans="1:13" x14ac:dyDescent="0.2">
      <c r="A1246" s="19">
        <v>1241</v>
      </c>
      <c r="B1246" s="20">
        <v>67000</v>
      </c>
      <c r="C1246" s="21">
        <v>5000</v>
      </c>
      <c r="D1246" s="21">
        <f>B1246*[1]备注!$D$10</f>
        <v>6834.0000000000009</v>
      </c>
      <c r="E1246" s="21">
        <f t="shared" si="177"/>
        <v>55166</v>
      </c>
      <c r="F1246" s="22">
        <f t="shared" si="171"/>
        <v>0.35</v>
      </c>
      <c r="G1246" s="22">
        <f t="shared" si="172"/>
        <v>5505</v>
      </c>
      <c r="H1246" s="23">
        <f t="shared" si="173"/>
        <v>13803.099999999999</v>
      </c>
      <c r="I1246" s="20">
        <f t="shared" si="178"/>
        <v>-604000</v>
      </c>
      <c r="J1246" s="22">
        <f t="shared" si="174"/>
        <v>0.03</v>
      </c>
      <c r="K1246" s="22">
        <f t="shared" si="175"/>
        <v>0</v>
      </c>
      <c r="L1246" s="24">
        <f t="shared" si="179"/>
        <v>0</v>
      </c>
      <c r="M1246" s="21">
        <f t="shared" si="176"/>
        <v>165637.19999999998</v>
      </c>
    </row>
    <row r="1247" spans="1:13" x14ac:dyDescent="0.2">
      <c r="A1247" s="19">
        <v>1242</v>
      </c>
      <c r="B1247" s="20">
        <v>67050</v>
      </c>
      <c r="C1247" s="21">
        <v>5000</v>
      </c>
      <c r="D1247" s="21">
        <f>B1247*[1]备注!$D$10</f>
        <v>6839.1</v>
      </c>
      <c r="E1247" s="21">
        <f t="shared" si="177"/>
        <v>55210.9</v>
      </c>
      <c r="F1247" s="22">
        <f t="shared" si="171"/>
        <v>0.35</v>
      </c>
      <c r="G1247" s="22">
        <f t="shared" si="172"/>
        <v>5505</v>
      </c>
      <c r="H1247" s="23">
        <f t="shared" si="173"/>
        <v>13818.814999999999</v>
      </c>
      <c r="I1247" s="20">
        <f t="shared" si="178"/>
        <v>-604600</v>
      </c>
      <c r="J1247" s="22">
        <f t="shared" si="174"/>
        <v>0.03</v>
      </c>
      <c r="K1247" s="22">
        <f t="shared" si="175"/>
        <v>0</v>
      </c>
      <c r="L1247" s="24">
        <f t="shared" si="179"/>
        <v>0</v>
      </c>
      <c r="M1247" s="21">
        <f t="shared" si="176"/>
        <v>165825.77999999997</v>
      </c>
    </row>
    <row r="1248" spans="1:13" x14ac:dyDescent="0.2">
      <c r="A1248" s="19">
        <v>1243</v>
      </c>
      <c r="B1248" s="20">
        <v>67100</v>
      </c>
      <c r="C1248" s="21">
        <v>5000</v>
      </c>
      <c r="D1248" s="21">
        <f>B1248*[1]备注!$D$10</f>
        <v>6844.2000000000007</v>
      </c>
      <c r="E1248" s="21">
        <f t="shared" si="177"/>
        <v>55255.8</v>
      </c>
      <c r="F1248" s="22">
        <f t="shared" si="171"/>
        <v>0.35</v>
      </c>
      <c r="G1248" s="22">
        <f t="shared" si="172"/>
        <v>5505</v>
      </c>
      <c r="H1248" s="23">
        <f t="shared" si="173"/>
        <v>13834.529999999999</v>
      </c>
      <c r="I1248" s="20">
        <f t="shared" si="178"/>
        <v>-605200</v>
      </c>
      <c r="J1248" s="22">
        <f t="shared" si="174"/>
        <v>0.03</v>
      </c>
      <c r="K1248" s="22">
        <f t="shared" si="175"/>
        <v>0</v>
      </c>
      <c r="L1248" s="24">
        <f t="shared" si="179"/>
        <v>0</v>
      </c>
      <c r="M1248" s="21">
        <f t="shared" si="176"/>
        <v>166014.35999999999</v>
      </c>
    </row>
    <row r="1249" spans="1:13" x14ac:dyDescent="0.2">
      <c r="A1249" s="19">
        <v>1244</v>
      </c>
      <c r="B1249" s="20">
        <v>67150</v>
      </c>
      <c r="C1249" s="21">
        <v>5000</v>
      </c>
      <c r="D1249" s="21">
        <f>B1249*[1]备注!$D$10</f>
        <v>6849.3</v>
      </c>
      <c r="E1249" s="21">
        <f t="shared" si="177"/>
        <v>55300.7</v>
      </c>
      <c r="F1249" s="22">
        <f t="shared" si="171"/>
        <v>0.35</v>
      </c>
      <c r="G1249" s="22">
        <f t="shared" si="172"/>
        <v>5505</v>
      </c>
      <c r="H1249" s="23">
        <f t="shared" si="173"/>
        <v>13850.244999999999</v>
      </c>
      <c r="I1249" s="20">
        <f t="shared" si="178"/>
        <v>-605800</v>
      </c>
      <c r="J1249" s="22">
        <f t="shared" si="174"/>
        <v>0.03</v>
      </c>
      <c r="K1249" s="22">
        <f t="shared" si="175"/>
        <v>0</v>
      </c>
      <c r="L1249" s="24">
        <f t="shared" si="179"/>
        <v>0</v>
      </c>
      <c r="M1249" s="21">
        <f t="shared" si="176"/>
        <v>166202.94</v>
      </c>
    </row>
    <row r="1250" spans="1:13" x14ac:dyDescent="0.2">
      <c r="A1250" s="19">
        <v>1245</v>
      </c>
      <c r="B1250" s="20">
        <v>67200</v>
      </c>
      <c r="C1250" s="21">
        <v>5000</v>
      </c>
      <c r="D1250" s="21">
        <f>B1250*[1]备注!$D$10</f>
        <v>6854.4000000000005</v>
      </c>
      <c r="E1250" s="21">
        <f t="shared" si="177"/>
        <v>55345.599999999999</v>
      </c>
      <c r="F1250" s="22">
        <f t="shared" si="171"/>
        <v>0.35</v>
      </c>
      <c r="G1250" s="22">
        <f t="shared" si="172"/>
        <v>5505</v>
      </c>
      <c r="H1250" s="23">
        <f t="shared" si="173"/>
        <v>13865.96</v>
      </c>
      <c r="I1250" s="20">
        <f t="shared" si="178"/>
        <v>-606400</v>
      </c>
      <c r="J1250" s="22">
        <f t="shared" si="174"/>
        <v>0.03</v>
      </c>
      <c r="K1250" s="22">
        <f t="shared" si="175"/>
        <v>0</v>
      </c>
      <c r="L1250" s="24">
        <f t="shared" si="179"/>
        <v>0</v>
      </c>
      <c r="M1250" s="21">
        <f t="shared" si="176"/>
        <v>166391.51999999999</v>
      </c>
    </row>
    <row r="1251" spans="1:13" x14ac:dyDescent="0.2">
      <c r="A1251" s="19">
        <v>1246</v>
      </c>
      <c r="B1251" s="20">
        <v>67250</v>
      </c>
      <c r="C1251" s="21">
        <v>5000</v>
      </c>
      <c r="D1251" s="21">
        <f>B1251*[1]备注!$D$10</f>
        <v>6859.5000000000009</v>
      </c>
      <c r="E1251" s="21">
        <f t="shared" si="177"/>
        <v>55390.5</v>
      </c>
      <c r="F1251" s="22">
        <f t="shared" si="171"/>
        <v>0.35</v>
      </c>
      <c r="G1251" s="22">
        <f t="shared" si="172"/>
        <v>5505</v>
      </c>
      <c r="H1251" s="23">
        <f t="shared" si="173"/>
        <v>13881.674999999999</v>
      </c>
      <c r="I1251" s="20">
        <f t="shared" si="178"/>
        <v>-607000</v>
      </c>
      <c r="J1251" s="22">
        <f t="shared" si="174"/>
        <v>0.03</v>
      </c>
      <c r="K1251" s="22">
        <f t="shared" si="175"/>
        <v>0</v>
      </c>
      <c r="L1251" s="24">
        <f t="shared" si="179"/>
        <v>0</v>
      </c>
      <c r="M1251" s="21">
        <f t="shared" si="176"/>
        <v>166580.09999999998</v>
      </c>
    </row>
    <row r="1252" spans="1:13" x14ac:dyDescent="0.2">
      <c r="A1252" s="19">
        <v>1247</v>
      </c>
      <c r="B1252" s="20">
        <v>67300</v>
      </c>
      <c r="C1252" s="21">
        <v>5000</v>
      </c>
      <c r="D1252" s="21">
        <f>B1252*[1]备注!$D$10</f>
        <v>6864.6</v>
      </c>
      <c r="E1252" s="21">
        <f t="shared" si="177"/>
        <v>55435.4</v>
      </c>
      <c r="F1252" s="22">
        <f t="shared" si="171"/>
        <v>0.35</v>
      </c>
      <c r="G1252" s="22">
        <f t="shared" si="172"/>
        <v>5505</v>
      </c>
      <c r="H1252" s="23">
        <f t="shared" si="173"/>
        <v>13897.39</v>
      </c>
      <c r="I1252" s="20">
        <f t="shared" si="178"/>
        <v>-607600</v>
      </c>
      <c r="J1252" s="22">
        <f t="shared" si="174"/>
        <v>0.03</v>
      </c>
      <c r="K1252" s="22">
        <f t="shared" si="175"/>
        <v>0</v>
      </c>
      <c r="L1252" s="24">
        <f t="shared" si="179"/>
        <v>0</v>
      </c>
      <c r="M1252" s="21">
        <f t="shared" si="176"/>
        <v>166768.68</v>
      </c>
    </row>
    <row r="1253" spans="1:13" x14ac:dyDescent="0.2">
      <c r="A1253" s="19">
        <v>1248</v>
      </c>
      <c r="B1253" s="20">
        <v>67350</v>
      </c>
      <c r="C1253" s="21">
        <v>5000</v>
      </c>
      <c r="D1253" s="21">
        <f>B1253*[1]备注!$D$10</f>
        <v>6869.7000000000007</v>
      </c>
      <c r="E1253" s="21">
        <f t="shared" si="177"/>
        <v>55480.3</v>
      </c>
      <c r="F1253" s="22">
        <f t="shared" si="171"/>
        <v>0.35</v>
      </c>
      <c r="G1253" s="22">
        <f t="shared" si="172"/>
        <v>5505</v>
      </c>
      <c r="H1253" s="23">
        <f t="shared" si="173"/>
        <v>13913.105</v>
      </c>
      <c r="I1253" s="20">
        <f t="shared" si="178"/>
        <v>-608200</v>
      </c>
      <c r="J1253" s="22">
        <f t="shared" si="174"/>
        <v>0.03</v>
      </c>
      <c r="K1253" s="22">
        <f t="shared" si="175"/>
        <v>0</v>
      </c>
      <c r="L1253" s="24">
        <f t="shared" si="179"/>
        <v>0</v>
      </c>
      <c r="M1253" s="21">
        <f t="shared" si="176"/>
        <v>166957.26</v>
      </c>
    </row>
    <row r="1254" spans="1:13" x14ac:dyDescent="0.2">
      <c r="A1254" s="19">
        <v>1249</v>
      </c>
      <c r="B1254" s="20">
        <v>67400</v>
      </c>
      <c r="C1254" s="21">
        <v>5000</v>
      </c>
      <c r="D1254" s="21">
        <f>B1254*[1]备注!$D$10</f>
        <v>6874.8</v>
      </c>
      <c r="E1254" s="21">
        <f t="shared" si="177"/>
        <v>55525.2</v>
      </c>
      <c r="F1254" s="22">
        <f t="shared" si="171"/>
        <v>0.35</v>
      </c>
      <c r="G1254" s="22">
        <f t="shared" si="172"/>
        <v>5505</v>
      </c>
      <c r="H1254" s="23">
        <f t="shared" si="173"/>
        <v>13928.819999999996</v>
      </c>
      <c r="I1254" s="20">
        <f t="shared" si="178"/>
        <v>-608800</v>
      </c>
      <c r="J1254" s="22">
        <f t="shared" si="174"/>
        <v>0.03</v>
      </c>
      <c r="K1254" s="22">
        <f t="shared" si="175"/>
        <v>0</v>
      </c>
      <c r="L1254" s="24">
        <f t="shared" si="179"/>
        <v>0</v>
      </c>
      <c r="M1254" s="21">
        <f t="shared" si="176"/>
        <v>167145.83999999997</v>
      </c>
    </row>
    <row r="1255" spans="1:13" x14ac:dyDescent="0.2">
      <c r="A1255" s="19">
        <v>1250</v>
      </c>
      <c r="B1255" s="20">
        <v>67450</v>
      </c>
      <c r="C1255" s="21">
        <v>5000</v>
      </c>
      <c r="D1255" s="21">
        <f>B1255*[1]备注!$D$10</f>
        <v>6879.9000000000005</v>
      </c>
      <c r="E1255" s="21">
        <f t="shared" si="177"/>
        <v>55570.1</v>
      </c>
      <c r="F1255" s="22">
        <f t="shared" si="171"/>
        <v>0.35</v>
      </c>
      <c r="G1255" s="22">
        <f t="shared" si="172"/>
        <v>5505</v>
      </c>
      <c r="H1255" s="23">
        <f t="shared" si="173"/>
        <v>13944.535</v>
      </c>
      <c r="I1255" s="20">
        <f t="shared" si="178"/>
        <v>-609400</v>
      </c>
      <c r="J1255" s="22">
        <f t="shared" si="174"/>
        <v>0.03</v>
      </c>
      <c r="K1255" s="22">
        <f t="shared" si="175"/>
        <v>0</v>
      </c>
      <c r="L1255" s="24">
        <f t="shared" si="179"/>
        <v>0</v>
      </c>
      <c r="M1255" s="21">
        <f t="shared" si="176"/>
        <v>167334.41999999998</v>
      </c>
    </row>
    <row r="1256" spans="1:13" x14ac:dyDescent="0.2">
      <c r="A1256" s="19">
        <v>1251</v>
      </c>
      <c r="B1256" s="20">
        <v>67500</v>
      </c>
      <c r="C1256" s="21">
        <v>5000</v>
      </c>
      <c r="D1256" s="21">
        <f>B1256*[1]备注!$D$10</f>
        <v>6885.0000000000009</v>
      </c>
      <c r="E1256" s="21">
        <f t="shared" si="177"/>
        <v>55615</v>
      </c>
      <c r="F1256" s="22">
        <f t="shared" si="171"/>
        <v>0.35</v>
      </c>
      <c r="G1256" s="22">
        <f t="shared" si="172"/>
        <v>5505</v>
      </c>
      <c r="H1256" s="23">
        <f t="shared" si="173"/>
        <v>13960.25</v>
      </c>
      <c r="I1256" s="20">
        <f t="shared" si="178"/>
        <v>-610000</v>
      </c>
      <c r="J1256" s="22">
        <f t="shared" si="174"/>
        <v>0.03</v>
      </c>
      <c r="K1256" s="22">
        <f t="shared" si="175"/>
        <v>0</v>
      </c>
      <c r="L1256" s="24">
        <f t="shared" si="179"/>
        <v>0</v>
      </c>
      <c r="M1256" s="21">
        <f t="shared" si="176"/>
        <v>167523</v>
      </c>
    </row>
    <row r="1257" spans="1:13" x14ac:dyDescent="0.2">
      <c r="A1257" s="19">
        <v>1252</v>
      </c>
      <c r="B1257" s="20">
        <v>67550</v>
      </c>
      <c r="C1257" s="21">
        <v>5000</v>
      </c>
      <c r="D1257" s="21">
        <f>B1257*[1]备注!$D$10</f>
        <v>6890.1</v>
      </c>
      <c r="E1257" s="21">
        <f t="shared" si="177"/>
        <v>55659.9</v>
      </c>
      <c r="F1257" s="22">
        <f t="shared" si="171"/>
        <v>0.35</v>
      </c>
      <c r="G1257" s="22">
        <f t="shared" si="172"/>
        <v>5505</v>
      </c>
      <c r="H1257" s="23">
        <f t="shared" si="173"/>
        <v>13975.965</v>
      </c>
      <c r="I1257" s="20">
        <f t="shared" si="178"/>
        <v>-610600</v>
      </c>
      <c r="J1257" s="22">
        <f t="shared" si="174"/>
        <v>0.03</v>
      </c>
      <c r="K1257" s="22">
        <f t="shared" si="175"/>
        <v>0</v>
      </c>
      <c r="L1257" s="24">
        <f t="shared" si="179"/>
        <v>0</v>
      </c>
      <c r="M1257" s="21">
        <f t="shared" si="176"/>
        <v>167711.58000000002</v>
      </c>
    </row>
    <row r="1258" spans="1:13" x14ac:dyDescent="0.2">
      <c r="A1258" s="19">
        <v>1253</v>
      </c>
      <c r="B1258" s="20">
        <v>67600</v>
      </c>
      <c r="C1258" s="21">
        <v>5000</v>
      </c>
      <c r="D1258" s="21">
        <f>B1258*[1]备注!$D$10</f>
        <v>6895.2000000000007</v>
      </c>
      <c r="E1258" s="21">
        <f t="shared" si="177"/>
        <v>55704.800000000003</v>
      </c>
      <c r="F1258" s="22">
        <f t="shared" si="171"/>
        <v>0.35</v>
      </c>
      <c r="G1258" s="22">
        <f t="shared" si="172"/>
        <v>5505</v>
      </c>
      <c r="H1258" s="23">
        <f t="shared" si="173"/>
        <v>13991.68</v>
      </c>
      <c r="I1258" s="20">
        <f t="shared" si="178"/>
        <v>-611200</v>
      </c>
      <c r="J1258" s="22">
        <f t="shared" si="174"/>
        <v>0.03</v>
      </c>
      <c r="K1258" s="22">
        <f t="shared" si="175"/>
        <v>0</v>
      </c>
      <c r="L1258" s="24">
        <f t="shared" si="179"/>
        <v>0</v>
      </c>
      <c r="M1258" s="21">
        <f t="shared" si="176"/>
        <v>167900.16</v>
      </c>
    </row>
    <row r="1259" spans="1:13" x14ac:dyDescent="0.2">
      <c r="A1259" s="19">
        <v>1254</v>
      </c>
      <c r="B1259" s="20">
        <v>67650</v>
      </c>
      <c r="C1259" s="21">
        <v>5000</v>
      </c>
      <c r="D1259" s="21">
        <f>B1259*[1]备注!$D$10</f>
        <v>6900.3</v>
      </c>
      <c r="E1259" s="21">
        <f t="shared" si="177"/>
        <v>55749.7</v>
      </c>
      <c r="F1259" s="22">
        <f t="shared" si="171"/>
        <v>0.35</v>
      </c>
      <c r="G1259" s="22">
        <f t="shared" si="172"/>
        <v>5505</v>
      </c>
      <c r="H1259" s="23">
        <f t="shared" si="173"/>
        <v>14007.394999999997</v>
      </c>
      <c r="I1259" s="20">
        <f t="shared" si="178"/>
        <v>-611800</v>
      </c>
      <c r="J1259" s="22">
        <f t="shared" si="174"/>
        <v>0.03</v>
      </c>
      <c r="K1259" s="22">
        <f t="shared" si="175"/>
        <v>0</v>
      </c>
      <c r="L1259" s="24">
        <f t="shared" si="179"/>
        <v>0</v>
      </c>
      <c r="M1259" s="21">
        <f t="shared" si="176"/>
        <v>168088.73999999996</v>
      </c>
    </row>
    <row r="1260" spans="1:13" x14ac:dyDescent="0.2">
      <c r="A1260" s="19">
        <v>1255</v>
      </c>
      <c r="B1260" s="20">
        <v>67700</v>
      </c>
      <c r="C1260" s="21">
        <v>5000</v>
      </c>
      <c r="D1260" s="21">
        <f>B1260*[1]备注!$D$10</f>
        <v>6905.4000000000005</v>
      </c>
      <c r="E1260" s="21">
        <f t="shared" si="177"/>
        <v>55794.6</v>
      </c>
      <c r="F1260" s="22">
        <f t="shared" si="171"/>
        <v>0.35</v>
      </c>
      <c r="G1260" s="22">
        <f t="shared" si="172"/>
        <v>5505</v>
      </c>
      <c r="H1260" s="23">
        <f t="shared" si="173"/>
        <v>14023.109999999997</v>
      </c>
      <c r="I1260" s="20">
        <f t="shared" si="178"/>
        <v>-612400</v>
      </c>
      <c r="J1260" s="22">
        <f t="shared" si="174"/>
        <v>0.03</v>
      </c>
      <c r="K1260" s="22">
        <f t="shared" si="175"/>
        <v>0</v>
      </c>
      <c r="L1260" s="24">
        <f t="shared" si="179"/>
        <v>0</v>
      </c>
      <c r="M1260" s="21">
        <f t="shared" si="176"/>
        <v>168277.31999999995</v>
      </c>
    </row>
    <row r="1261" spans="1:13" x14ac:dyDescent="0.2">
      <c r="A1261" s="19">
        <v>1256</v>
      </c>
      <c r="B1261" s="20">
        <v>67750</v>
      </c>
      <c r="C1261" s="21">
        <v>5000</v>
      </c>
      <c r="D1261" s="21">
        <f>B1261*[1]备注!$D$10</f>
        <v>6910.5000000000009</v>
      </c>
      <c r="E1261" s="21">
        <f t="shared" si="177"/>
        <v>55839.5</v>
      </c>
      <c r="F1261" s="22">
        <f t="shared" si="171"/>
        <v>0.35</v>
      </c>
      <c r="G1261" s="22">
        <f t="shared" si="172"/>
        <v>5505</v>
      </c>
      <c r="H1261" s="23">
        <f t="shared" si="173"/>
        <v>14038.824999999997</v>
      </c>
      <c r="I1261" s="20">
        <f t="shared" si="178"/>
        <v>-613000</v>
      </c>
      <c r="J1261" s="22">
        <f t="shared" si="174"/>
        <v>0.03</v>
      </c>
      <c r="K1261" s="22">
        <f t="shared" si="175"/>
        <v>0</v>
      </c>
      <c r="L1261" s="24">
        <f t="shared" si="179"/>
        <v>0</v>
      </c>
      <c r="M1261" s="21">
        <f t="shared" si="176"/>
        <v>168465.89999999997</v>
      </c>
    </row>
    <row r="1262" spans="1:13" x14ac:dyDescent="0.2">
      <c r="A1262" s="19">
        <v>1257</v>
      </c>
      <c r="B1262" s="20">
        <v>67800</v>
      </c>
      <c r="C1262" s="21">
        <v>5000</v>
      </c>
      <c r="D1262" s="21">
        <f>B1262*[1]备注!$D$10</f>
        <v>6915.6</v>
      </c>
      <c r="E1262" s="21">
        <f t="shared" si="177"/>
        <v>55884.4</v>
      </c>
      <c r="F1262" s="22">
        <f t="shared" si="171"/>
        <v>0.35</v>
      </c>
      <c r="G1262" s="22">
        <f t="shared" si="172"/>
        <v>5505</v>
      </c>
      <c r="H1262" s="23">
        <f t="shared" si="173"/>
        <v>14054.54</v>
      </c>
      <c r="I1262" s="20">
        <f t="shared" si="178"/>
        <v>-613600</v>
      </c>
      <c r="J1262" s="22">
        <f t="shared" si="174"/>
        <v>0.03</v>
      </c>
      <c r="K1262" s="22">
        <f t="shared" si="175"/>
        <v>0</v>
      </c>
      <c r="L1262" s="24">
        <f t="shared" si="179"/>
        <v>0</v>
      </c>
      <c r="M1262" s="21">
        <f t="shared" si="176"/>
        <v>168654.48</v>
      </c>
    </row>
    <row r="1263" spans="1:13" x14ac:dyDescent="0.2">
      <c r="A1263" s="19">
        <v>1258</v>
      </c>
      <c r="B1263" s="20">
        <v>67850</v>
      </c>
      <c r="C1263" s="21">
        <v>5000</v>
      </c>
      <c r="D1263" s="21">
        <f>B1263*[1]备注!$D$10</f>
        <v>6920.7000000000007</v>
      </c>
      <c r="E1263" s="21">
        <f t="shared" si="177"/>
        <v>55929.3</v>
      </c>
      <c r="F1263" s="22">
        <f t="shared" si="171"/>
        <v>0.35</v>
      </c>
      <c r="G1263" s="22">
        <f t="shared" si="172"/>
        <v>5505</v>
      </c>
      <c r="H1263" s="23">
        <f t="shared" si="173"/>
        <v>14070.255000000001</v>
      </c>
      <c r="I1263" s="20">
        <f t="shared" si="178"/>
        <v>-614200</v>
      </c>
      <c r="J1263" s="22">
        <f t="shared" si="174"/>
        <v>0.03</v>
      </c>
      <c r="K1263" s="22">
        <f t="shared" si="175"/>
        <v>0</v>
      </c>
      <c r="L1263" s="24">
        <f t="shared" si="179"/>
        <v>0</v>
      </c>
      <c r="M1263" s="21">
        <f t="shared" si="176"/>
        <v>168843.06</v>
      </c>
    </row>
    <row r="1264" spans="1:13" x14ac:dyDescent="0.2">
      <c r="A1264" s="19">
        <v>1259</v>
      </c>
      <c r="B1264" s="20">
        <v>67900</v>
      </c>
      <c r="C1264" s="21">
        <v>5000</v>
      </c>
      <c r="D1264" s="21">
        <f>B1264*[1]备注!$D$10</f>
        <v>6925.8</v>
      </c>
      <c r="E1264" s="21">
        <f t="shared" si="177"/>
        <v>55974.2</v>
      </c>
      <c r="F1264" s="22">
        <f t="shared" si="171"/>
        <v>0.35</v>
      </c>
      <c r="G1264" s="22">
        <f t="shared" si="172"/>
        <v>5505</v>
      </c>
      <c r="H1264" s="23">
        <f t="shared" si="173"/>
        <v>14085.969999999998</v>
      </c>
      <c r="I1264" s="20">
        <f t="shared" si="178"/>
        <v>-614800</v>
      </c>
      <c r="J1264" s="22">
        <f t="shared" si="174"/>
        <v>0.03</v>
      </c>
      <c r="K1264" s="22">
        <f t="shared" si="175"/>
        <v>0</v>
      </c>
      <c r="L1264" s="24">
        <f t="shared" si="179"/>
        <v>0</v>
      </c>
      <c r="M1264" s="21">
        <f t="shared" si="176"/>
        <v>169031.63999999996</v>
      </c>
    </row>
    <row r="1265" spans="1:13" x14ac:dyDescent="0.2">
      <c r="A1265" s="19">
        <v>1260</v>
      </c>
      <c r="B1265" s="20">
        <v>67950</v>
      </c>
      <c r="C1265" s="21">
        <v>5000</v>
      </c>
      <c r="D1265" s="21">
        <f>B1265*[1]备注!$D$10</f>
        <v>6930.9000000000005</v>
      </c>
      <c r="E1265" s="21">
        <f t="shared" si="177"/>
        <v>56019.1</v>
      </c>
      <c r="F1265" s="22">
        <f t="shared" si="171"/>
        <v>0.35</v>
      </c>
      <c r="G1265" s="22">
        <f t="shared" si="172"/>
        <v>5505</v>
      </c>
      <c r="H1265" s="23">
        <f t="shared" si="173"/>
        <v>14101.684999999998</v>
      </c>
      <c r="I1265" s="20">
        <f t="shared" si="178"/>
        <v>-615400</v>
      </c>
      <c r="J1265" s="22">
        <f t="shared" si="174"/>
        <v>0.03</v>
      </c>
      <c r="K1265" s="22">
        <f t="shared" si="175"/>
        <v>0</v>
      </c>
      <c r="L1265" s="24">
        <f t="shared" si="179"/>
        <v>0</v>
      </c>
      <c r="M1265" s="21">
        <f t="shared" si="176"/>
        <v>169220.21999999997</v>
      </c>
    </row>
    <row r="1266" spans="1:13" x14ac:dyDescent="0.2">
      <c r="A1266" s="19">
        <v>1261</v>
      </c>
      <c r="B1266" s="20">
        <v>68000</v>
      </c>
      <c r="C1266" s="21">
        <v>5000</v>
      </c>
      <c r="D1266" s="21">
        <f>B1266*[1]备注!$D$10</f>
        <v>6936.0000000000009</v>
      </c>
      <c r="E1266" s="21">
        <f t="shared" si="177"/>
        <v>56064</v>
      </c>
      <c r="F1266" s="22">
        <f t="shared" si="171"/>
        <v>0.35</v>
      </c>
      <c r="G1266" s="22">
        <f t="shared" si="172"/>
        <v>5505</v>
      </c>
      <c r="H1266" s="23">
        <f t="shared" si="173"/>
        <v>14117.399999999998</v>
      </c>
      <c r="I1266" s="20">
        <f t="shared" si="178"/>
        <v>-616000</v>
      </c>
      <c r="J1266" s="22">
        <f t="shared" si="174"/>
        <v>0.03</v>
      </c>
      <c r="K1266" s="22">
        <f t="shared" si="175"/>
        <v>0</v>
      </c>
      <c r="L1266" s="24">
        <f t="shared" si="179"/>
        <v>0</v>
      </c>
      <c r="M1266" s="21">
        <f t="shared" si="176"/>
        <v>169408.8</v>
      </c>
    </row>
    <row r="1267" spans="1:13" x14ac:dyDescent="0.2">
      <c r="A1267" s="19">
        <v>1262</v>
      </c>
      <c r="B1267" s="20">
        <v>68050</v>
      </c>
      <c r="C1267" s="21">
        <v>5000</v>
      </c>
      <c r="D1267" s="21">
        <f>B1267*[1]备注!$D$10</f>
        <v>6941.1</v>
      </c>
      <c r="E1267" s="21">
        <f t="shared" si="177"/>
        <v>56108.9</v>
      </c>
      <c r="F1267" s="22">
        <f t="shared" si="171"/>
        <v>0.35</v>
      </c>
      <c r="G1267" s="22">
        <f t="shared" si="172"/>
        <v>5505</v>
      </c>
      <c r="H1267" s="23">
        <f t="shared" si="173"/>
        <v>14133.114999999998</v>
      </c>
      <c r="I1267" s="20">
        <f t="shared" si="178"/>
        <v>-616600</v>
      </c>
      <c r="J1267" s="22">
        <f t="shared" si="174"/>
        <v>0.03</v>
      </c>
      <c r="K1267" s="22">
        <f t="shared" si="175"/>
        <v>0</v>
      </c>
      <c r="L1267" s="24">
        <f t="shared" si="179"/>
        <v>0</v>
      </c>
      <c r="M1267" s="21">
        <f t="shared" si="176"/>
        <v>169597.37999999998</v>
      </c>
    </row>
    <row r="1268" spans="1:13" x14ac:dyDescent="0.2">
      <c r="A1268" s="19">
        <v>1263</v>
      </c>
      <c r="B1268" s="20">
        <v>68100</v>
      </c>
      <c r="C1268" s="21">
        <v>5000</v>
      </c>
      <c r="D1268" s="21">
        <f>B1268*[1]备注!$D$10</f>
        <v>6946.2000000000007</v>
      </c>
      <c r="E1268" s="21">
        <f t="shared" si="177"/>
        <v>56153.8</v>
      </c>
      <c r="F1268" s="22">
        <f t="shared" si="171"/>
        <v>0.35</v>
      </c>
      <c r="G1268" s="22">
        <f t="shared" si="172"/>
        <v>5505</v>
      </c>
      <c r="H1268" s="23">
        <f t="shared" si="173"/>
        <v>14148.829999999998</v>
      </c>
      <c r="I1268" s="20">
        <f t="shared" si="178"/>
        <v>-617200</v>
      </c>
      <c r="J1268" s="22">
        <f t="shared" si="174"/>
        <v>0.03</v>
      </c>
      <c r="K1268" s="22">
        <f t="shared" si="175"/>
        <v>0</v>
      </c>
      <c r="L1268" s="24">
        <f t="shared" si="179"/>
        <v>0</v>
      </c>
      <c r="M1268" s="21">
        <f t="shared" si="176"/>
        <v>169785.95999999996</v>
      </c>
    </row>
    <row r="1269" spans="1:13" x14ac:dyDescent="0.2">
      <c r="A1269" s="19">
        <v>1264</v>
      </c>
      <c r="B1269" s="20">
        <v>68150</v>
      </c>
      <c r="C1269" s="21">
        <v>5000</v>
      </c>
      <c r="D1269" s="21">
        <f>B1269*[1]备注!$D$10</f>
        <v>6951.3</v>
      </c>
      <c r="E1269" s="21">
        <f t="shared" si="177"/>
        <v>56198.7</v>
      </c>
      <c r="F1269" s="22">
        <f t="shared" si="171"/>
        <v>0.35</v>
      </c>
      <c r="G1269" s="22">
        <f t="shared" si="172"/>
        <v>5505</v>
      </c>
      <c r="H1269" s="23">
        <f t="shared" si="173"/>
        <v>14164.544999999998</v>
      </c>
      <c r="I1269" s="20">
        <f t="shared" si="178"/>
        <v>-617800</v>
      </c>
      <c r="J1269" s="22">
        <f t="shared" si="174"/>
        <v>0.03</v>
      </c>
      <c r="K1269" s="22">
        <f t="shared" si="175"/>
        <v>0</v>
      </c>
      <c r="L1269" s="24">
        <f t="shared" si="179"/>
        <v>0</v>
      </c>
      <c r="M1269" s="21">
        <f t="shared" si="176"/>
        <v>169974.53999999998</v>
      </c>
    </row>
    <row r="1270" spans="1:13" x14ac:dyDescent="0.2">
      <c r="A1270" s="19">
        <v>1265</v>
      </c>
      <c r="B1270" s="20">
        <v>68200</v>
      </c>
      <c r="C1270" s="21">
        <v>5000</v>
      </c>
      <c r="D1270" s="21">
        <f>B1270*[1]备注!$D$10</f>
        <v>6956.4000000000005</v>
      </c>
      <c r="E1270" s="21">
        <f t="shared" si="177"/>
        <v>56243.6</v>
      </c>
      <c r="F1270" s="22">
        <f t="shared" si="171"/>
        <v>0.35</v>
      </c>
      <c r="G1270" s="22">
        <f t="shared" si="172"/>
        <v>5505</v>
      </c>
      <c r="H1270" s="23">
        <f t="shared" si="173"/>
        <v>14180.259999999998</v>
      </c>
      <c r="I1270" s="20">
        <f t="shared" si="178"/>
        <v>-618400</v>
      </c>
      <c r="J1270" s="22">
        <f t="shared" si="174"/>
        <v>0.03</v>
      </c>
      <c r="K1270" s="22">
        <f t="shared" si="175"/>
        <v>0</v>
      </c>
      <c r="L1270" s="24">
        <f t="shared" si="179"/>
        <v>0</v>
      </c>
      <c r="M1270" s="21">
        <f t="shared" si="176"/>
        <v>170163.12</v>
      </c>
    </row>
    <row r="1271" spans="1:13" x14ac:dyDescent="0.2">
      <c r="A1271" s="19">
        <v>1266</v>
      </c>
      <c r="B1271" s="20">
        <v>68250</v>
      </c>
      <c r="C1271" s="21">
        <v>5000</v>
      </c>
      <c r="D1271" s="21">
        <f>B1271*[1]备注!$D$10</f>
        <v>6961.5000000000009</v>
      </c>
      <c r="E1271" s="21">
        <f t="shared" si="177"/>
        <v>56288.5</v>
      </c>
      <c r="F1271" s="22">
        <f t="shared" si="171"/>
        <v>0.35</v>
      </c>
      <c r="G1271" s="22">
        <f t="shared" si="172"/>
        <v>5505</v>
      </c>
      <c r="H1271" s="23">
        <f t="shared" si="173"/>
        <v>14195.974999999999</v>
      </c>
      <c r="I1271" s="20">
        <f t="shared" si="178"/>
        <v>-619000</v>
      </c>
      <c r="J1271" s="22">
        <f t="shared" si="174"/>
        <v>0.03</v>
      </c>
      <c r="K1271" s="22">
        <f t="shared" si="175"/>
        <v>0</v>
      </c>
      <c r="L1271" s="24">
        <f t="shared" si="179"/>
        <v>0</v>
      </c>
      <c r="M1271" s="21">
        <f t="shared" si="176"/>
        <v>170351.69999999998</v>
      </c>
    </row>
    <row r="1272" spans="1:13" x14ac:dyDescent="0.2">
      <c r="A1272" s="19">
        <v>1267</v>
      </c>
      <c r="B1272" s="20">
        <v>68300</v>
      </c>
      <c r="C1272" s="21">
        <v>5000</v>
      </c>
      <c r="D1272" s="21">
        <f>B1272*[1]备注!$D$10</f>
        <v>6966.6</v>
      </c>
      <c r="E1272" s="21">
        <f t="shared" si="177"/>
        <v>56333.4</v>
      </c>
      <c r="F1272" s="22">
        <f t="shared" si="171"/>
        <v>0.35</v>
      </c>
      <c r="G1272" s="22">
        <f t="shared" si="172"/>
        <v>5505</v>
      </c>
      <c r="H1272" s="23">
        <f t="shared" si="173"/>
        <v>14211.689999999999</v>
      </c>
      <c r="I1272" s="20">
        <f t="shared" si="178"/>
        <v>-619600</v>
      </c>
      <c r="J1272" s="22">
        <f t="shared" si="174"/>
        <v>0.03</v>
      </c>
      <c r="K1272" s="22">
        <f t="shared" si="175"/>
        <v>0</v>
      </c>
      <c r="L1272" s="24">
        <f t="shared" si="179"/>
        <v>0</v>
      </c>
      <c r="M1272" s="21">
        <f t="shared" si="176"/>
        <v>170540.27999999997</v>
      </c>
    </row>
    <row r="1273" spans="1:13" x14ac:dyDescent="0.2">
      <c r="A1273" s="19">
        <v>1268</v>
      </c>
      <c r="B1273" s="20">
        <v>68350</v>
      </c>
      <c r="C1273" s="21">
        <v>5000</v>
      </c>
      <c r="D1273" s="21">
        <f>B1273*[1]备注!$D$10</f>
        <v>6971.7000000000007</v>
      </c>
      <c r="E1273" s="21">
        <f t="shared" si="177"/>
        <v>56378.3</v>
      </c>
      <c r="F1273" s="22">
        <f t="shared" si="171"/>
        <v>0.35</v>
      </c>
      <c r="G1273" s="22">
        <f t="shared" si="172"/>
        <v>5505</v>
      </c>
      <c r="H1273" s="23">
        <f t="shared" si="173"/>
        <v>14227.404999999999</v>
      </c>
      <c r="I1273" s="20">
        <f t="shared" si="178"/>
        <v>-620200</v>
      </c>
      <c r="J1273" s="22">
        <f t="shared" si="174"/>
        <v>0.03</v>
      </c>
      <c r="K1273" s="22">
        <f t="shared" si="175"/>
        <v>0</v>
      </c>
      <c r="L1273" s="24">
        <f t="shared" si="179"/>
        <v>0</v>
      </c>
      <c r="M1273" s="21">
        <f t="shared" si="176"/>
        <v>170728.86</v>
      </c>
    </row>
    <row r="1274" spans="1:13" x14ac:dyDescent="0.2">
      <c r="A1274" s="19">
        <v>1269</v>
      </c>
      <c r="B1274" s="20">
        <v>68400</v>
      </c>
      <c r="C1274" s="21">
        <v>5000</v>
      </c>
      <c r="D1274" s="21">
        <f>B1274*[1]备注!$D$10</f>
        <v>6976.8</v>
      </c>
      <c r="E1274" s="21">
        <f t="shared" si="177"/>
        <v>56423.199999999997</v>
      </c>
      <c r="F1274" s="22">
        <f t="shared" si="171"/>
        <v>0.35</v>
      </c>
      <c r="G1274" s="22">
        <f t="shared" si="172"/>
        <v>5505</v>
      </c>
      <c r="H1274" s="23">
        <f t="shared" si="173"/>
        <v>14243.119999999999</v>
      </c>
      <c r="I1274" s="20">
        <f t="shared" si="178"/>
        <v>-620800</v>
      </c>
      <c r="J1274" s="22">
        <f t="shared" si="174"/>
        <v>0.03</v>
      </c>
      <c r="K1274" s="22">
        <f t="shared" si="175"/>
        <v>0</v>
      </c>
      <c r="L1274" s="24">
        <f t="shared" si="179"/>
        <v>0</v>
      </c>
      <c r="M1274" s="21">
        <f t="shared" si="176"/>
        <v>170917.44</v>
      </c>
    </row>
    <row r="1275" spans="1:13" x14ac:dyDescent="0.2">
      <c r="A1275" s="19">
        <v>1270</v>
      </c>
      <c r="B1275" s="20">
        <v>68450</v>
      </c>
      <c r="C1275" s="21">
        <v>5000</v>
      </c>
      <c r="D1275" s="21">
        <f>B1275*[1]备注!$D$10</f>
        <v>6981.9000000000005</v>
      </c>
      <c r="E1275" s="21">
        <f t="shared" si="177"/>
        <v>56468.1</v>
      </c>
      <c r="F1275" s="22">
        <f t="shared" si="171"/>
        <v>0.35</v>
      </c>
      <c r="G1275" s="22">
        <f t="shared" si="172"/>
        <v>5505</v>
      </c>
      <c r="H1275" s="23">
        <f t="shared" si="173"/>
        <v>14258.834999999999</v>
      </c>
      <c r="I1275" s="20">
        <f t="shared" si="178"/>
        <v>-621400</v>
      </c>
      <c r="J1275" s="22">
        <f t="shared" si="174"/>
        <v>0.03</v>
      </c>
      <c r="K1275" s="22">
        <f t="shared" si="175"/>
        <v>0</v>
      </c>
      <c r="L1275" s="24">
        <f t="shared" si="179"/>
        <v>0</v>
      </c>
      <c r="M1275" s="21">
        <f t="shared" si="176"/>
        <v>171106.02</v>
      </c>
    </row>
    <row r="1276" spans="1:13" x14ac:dyDescent="0.2">
      <c r="A1276" s="19">
        <v>1271</v>
      </c>
      <c r="B1276" s="20">
        <v>68500</v>
      </c>
      <c r="C1276" s="21">
        <v>5000</v>
      </c>
      <c r="D1276" s="21">
        <f>B1276*[1]备注!$D$10</f>
        <v>6987.0000000000009</v>
      </c>
      <c r="E1276" s="21">
        <f t="shared" si="177"/>
        <v>56513</v>
      </c>
      <c r="F1276" s="22">
        <f t="shared" si="171"/>
        <v>0.35</v>
      </c>
      <c r="G1276" s="22">
        <f t="shared" si="172"/>
        <v>5505</v>
      </c>
      <c r="H1276" s="23">
        <f t="shared" si="173"/>
        <v>14274.55</v>
      </c>
      <c r="I1276" s="20">
        <f t="shared" si="178"/>
        <v>-622000</v>
      </c>
      <c r="J1276" s="22">
        <f t="shared" si="174"/>
        <v>0.03</v>
      </c>
      <c r="K1276" s="22">
        <f t="shared" si="175"/>
        <v>0</v>
      </c>
      <c r="L1276" s="24">
        <f t="shared" si="179"/>
        <v>0</v>
      </c>
      <c r="M1276" s="21">
        <f t="shared" si="176"/>
        <v>171294.59999999998</v>
      </c>
    </row>
    <row r="1277" spans="1:13" x14ac:dyDescent="0.2">
      <c r="A1277" s="19">
        <v>1272</v>
      </c>
      <c r="B1277" s="20">
        <v>68550</v>
      </c>
      <c r="C1277" s="21">
        <v>5000</v>
      </c>
      <c r="D1277" s="21">
        <f>B1277*[1]备注!$D$10</f>
        <v>6992.1</v>
      </c>
      <c r="E1277" s="21">
        <f t="shared" si="177"/>
        <v>56557.9</v>
      </c>
      <c r="F1277" s="22">
        <f t="shared" si="171"/>
        <v>0.35</v>
      </c>
      <c r="G1277" s="22">
        <f t="shared" si="172"/>
        <v>5505</v>
      </c>
      <c r="H1277" s="23">
        <f t="shared" si="173"/>
        <v>14290.264999999999</v>
      </c>
      <c r="I1277" s="20">
        <f t="shared" si="178"/>
        <v>-622600</v>
      </c>
      <c r="J1277" s="22">
        <f t="shared" si="174"/>
        <v>0.03</v>
      </c>
      <c r="K1277" s="22">
        <f t="shared" si="175"/>
        <v>0</v>
      </c>
      <c r="L1277" s="24">
        <f t="shared" si="179"/>
        <v>0</v>
      </c>
      <c r="M1277" s="21">
        <f t="shared" si="176"/>
        <v>171483.18</v>
      </c>
    </row>
    <row r="1278" spans="1:13" x14ac:dyDescent="0.2">
      <c r="A1278" s="19">
        <v>1273</v>
      </c>
      <c r="B1278" s="20">
        <v>68600</v>
      </c>
      <c r="C1278" s="21">
        <v>5000</v>
      </c>
      <c r="D1278" s="21">
        <f>B1278*[1]备注!$D$10</f>
        <v>6997.2000000000007</v>
      </c>
      <c r="E1278" s="21">
        <f t="shared" si="177"/>
        <v>56602.8</v>
      </c>
      <c r="F1278" s="22">
        <f t="shared" si="171"/>
        <v>0.35</v>
      </c>
      <c r="G1278" s="22">
        <f t="shared" si="172"/>
        <v>5505</v>
      </c>
      <c r="H1278" s="23">
        <f t="shared" si="173"/>
        <v>14305.98</v>
      </c>
      <c r="I1278" s="20">
        <f t="shared" si="178"/>
        <v>-623200</v>
      </c>
      <c r="J1278" s="22">
        <f t="shared" si="174"/>
        <v>0.03</v>
      </c>
      <c r="K1278" s="22">
        <f t="shared" si="175"/>
        <v>0</v>
      </c>
      <c r="L1278" s="24">
        <f t="shared" si="179"/>
        <v>0</v>
      </c>
      <c r="M1278" s="21">
        <f t="shared" si="176"/>
        <v>171671.76</v>
      </c>
    </row>
    <row r="1279" spans="1:13" x14ac:dyDescent="0.2">
      <c r="A1279" s="19">
        <v>1274</v>
      </c>
      <c r="B1279" s="20">
        <v>68650</v>
      </c>
      <c r="C1279" s="21">
        <v>5000</v>
      </c>
      <c r="D1279" s="21">
        <f>B1279*[1]备注!$D$10</f>
        <v>7002.3</v>
      </c>
      <c r="E1279" s="21">
        <f t="shared" si="177"/>
        <v>56647.7</v>
      </c>
      <c r="F1279" s="22">
        <f t="shared" si="171"/>
        <v>0.35</v>
      </c>
      <c r="G1279" s="22">
        <f t="shared" si="172"/>
        <v>5505</v>
      </c>
      <c r="H1279" s="23">
        <f t="shared" si="173"/>
        <v>14321.694999999996</v>
      </c>
      <c r="I1279" s="20">
        <f t="shared" si="178"/>
        <v>-623800</v>
      </c>
      <c r="J1279" s="22">
        <f t="shared" si="174"/>
        <v>0.03</v>
      </c>
      <c r="K1279" s="22">
        <f t="shared" si="175"/>
        <v>0</v>
      </c>
      <c r="L1279" s="24">
        <f t="shared" si="179"/>
        <v>0</v>
      </c>
      <c r="M1279" s="21">
        <f t="shared" si="176"/>
        <v>171860.33999999997</v>
      </c>
    </row>
    <row r="1280" spans="1:13" x14ac:dyDescent="0.2">
      <c r="A1280" s="19">
        <v>1275</v>
      </c>
      <c r="B1280" s="20">
        <v>68700</v>
      </c>
      <c r="C1280" s="21">
        <v>5000</v>
      </c>
      <c r="D1280" s="21">
        <f>B1280*[1]备注!$D$10</f>
        <v>7007.4000000000005</v>
      </c>
      <c r="E1280" s="21">
        <f t="shared" si="177"/>
        <v>56692.6</v>
      </c>
      <c r="F1280" s="22">
        <f t="shared" si="171"/>
        <v>0.35</v>
      </c>
      <c r="G1280" s="22">
        <f t="shared" si="172"/>
        <v>5505</v>
      </c>
      <c r="H1280" s="23">
        <f t="shared" si="173"/>
        <v>14337.41</v>
      </c>
      <c r="I1280" s="20">
        <f t="shared" si="178"/>
        <v>-624400</v>
      </c>
      <c r="J1280" s="22">
        <f t="shared" si="174"/>
        <v>0.03</v>
      </c>
      <c r="K1280" s="22">
        <f t="shared" si="175"/>
        <v>0</v>
      </c>
      <c r="L1280" s="24">
        <f t="shared" si="179"/>
        <v>0</v>
      </c>
      <c r="M1280" s="21">
        <f t="shared" si="176"/>
        <v>172048.91999999998</v>
      </c>
    </row>
    <row r="1281" spans="1:13" x14ac:dyDescent="0.2">
      <c r="A1281" s="19">
        <v>1276</v>
      </c>
      <c r="B1281" s="20">
        <v>68750</v>
      </c>
      <c r="C1281" s="21">
        <v>5000</v>
      </c>
      <c r="D1281" s="21">
        <f>B1281*[1]备注!$D$10</f>
        <v>7012.5000000000009</v>
      </c>
      <c r="E1281" s="21">
        <f t="shared" si="177"/>
        <v>56737.5</v>
      </c>
      <c r="F1281" s="22">
        <f t="shared" si="171"/>
        <v>0.35</v>
      </c>
      <c r="G1281" s="22">
        <f t="shared" si="172"/>
        <v>5505</v>
      </c>
      <c r="H1281" s="23">
        <f t="shared" si="173"/>
        <v>14353.125</v>
      </c>
      <c r="I1281" s="20">
        <f t="shared" si="178"/>
        <v>-625000</v>
      </c>
      <c r="J1281" s="22">
        <f t="shared" si="174"/>
        <v>0.03</v>
      </c>
      <c r="K1281" s="22">
        <f t="shared" si="175"/>
        <v>0</v>
      </c>
      <c r="L1281" s="24">
        <f t="shared" si="179"/>
        <v>0</v>
      </c>
      <c r="M1281" s="21">
        <f t="shared" si="176"/>
        <v>172237.5</v>
      </c>
    </row>
    <row r="1282" spans="1:13" x14ac:dyDescent="0.2">
      <c r="A1282" s="19">
        <v>1277</v>
      </c>
      <c r="B1282" s="20">
        <v>68800</v>
      </c>
      <c r="C1282" s="21">
        <v>5000</v>
      </c>
      <c r="D1282" s="21">
        <f>B1282*[1]备注!$D$10</f>
        <v>7017.6</v>
      </c>
      <c r="E1282" s="21">
        <f t="shared" si="177"/>
        <v>56782.400000000001</v>
      </c>
      <c r="F1282" s="22">
        <f t="shared" ref="F1282:F1345" si="180">IF(E1282&lt;=1500,0.03,IF(E1282&lt;=4500,0.1,IF(E1282&lt;=9000,0.2,IF(E1282&lt;=35000,0.25,IF(E1282&lt;=55000,0.3,IF(E1282&lt;=80000,0.35,0.45))))))</f>
        <v>0.35</v>
      </c>
      <c r="G1282" s="22">
        <f t="shared" ref="G1282:G1345" si="181">IF(E1282&lt;=1500,0,IF(E1282&lt;=4500,105,IF(E1282&lt;=9000,555,IF(E1282&lt;=35000,1005,IF(E1282&lt;=55000,2755,IF(E1282&lt;=80000,5505,13505))))))</f>
        <v>5505</v>
      </c>
      <c r="H1282" s="23">
        <f t="shared" ref="H1282:H1345" si="182">E1282*F1282-G1282</f>
        <v>14368.84</v>
      </c>
      <c r="I1282" s="20">
        <f t="shared" si="178"/>
        <v>-625600</v>
      </c>
      <c r="J1282" s="22">
        <f t="shared" ref="J1282:J1345" si="183">IF(I1282/12&lt;=1500,0.03,IF(I1282/12&lt;=4500,0.1,IF(I1282/12&lt;=9000,0.2,IF(I1282/12&lt;=35000,0.25,IF(I1282/12&lt;=55000,0.3,IF(I1282/12&lt;=80000,0.35,0.45))))))</f>
        <v>0.03</v>
      </c>
      <c r="K1282" s="22">
        <f t="shared" ref="K1282:K1345" si="184">IF(I1282/12&lt;=1500,0,IF(I1282/12&lt;=4500,105,IF(I1282/12&lt;=9000,555,IF(I1282/12&lt;=35000,1005,IF(I1282/12&lt;=55000,2755,IF(I1282/12&lt;=80000,5505,13505))))))</f>
        <v>0</v>
      </c>
      <c r="L1282" s="24">
        <f t="shared" si="179"/>
        <v>0</v>
      </c>
      <c r="M1282" s="21">
        <f t="shared" ref="M1282:M1345" si="185">L1282+H1282*12</f>
        <v>172426.08000000002</v>
      </c>
    </row>
    <row r="1283" spans="1:13" x14ac:dyDescent="0.2">
      <c r="A1283" s="19">
        <v>1278</v>
      </c>
      <c r="B1283" s="20">
        <v>68850</v>
      </c>
      <c r="C1283" s="21">
        <v>5000</v>
      </c>
      <c r="D1283" s="21">
        <f>B1283*[1]备注!$D$10</f>
        <v>7022.7000000000007</v>
      </c>
      <c r="E1283" s="21">
        <f t="shared" si="177"/>
        <v>56827.3</v>
      </c>
      <c r="F1283" s="22">
        <f t="shared" si="180"/>
        <v>0.35</v>
      </c>
      <c r="G1283" s="22">
        <f t="shared" si="181"/>
        <v>5505</v>
      </c>
      <c r="H1283" s="23">
        <f t="shared" si="182"/>
        <v>14384.555</v>
      </c>
      <c r="I1283" s="20">
        <f t="shared" si="178"/>
        <v>-626200</v>
      </c>
      <c r="J1283" s="22">
        <f t="shared" si="183"/>
        <v>0.03</v>
      </c>
      <c r="K1283" s="22">
        <f t="shared" si="184"/>
        <v>0</v>
      </c>
      <c r="L1283" s="24">
        <f t="shared" si="179"/>
        <v>0</v>
      </c>
      <c r="M1283" s="21">
        <f t="shared" si="185"/>
        <v>172614.66</v>
      </c>
    </row>
    <row r="1284" spans="1:13" x14ac:dyDescent="0.2">
      <c r="A1284" s="19">
        <v>1279</v>
      </c>
      <c r="B1284" s="20">
        <v>68900</v>
      </c>
      <c r="C1284" s="21">
        <v>5000</v>
      </c>
      <c r="D1284" s="21">
        <f>B1284*[1]备注!$D$10</f>
        <v>7027.8</v>
      </c>
      <c r="E1284" s="21">
        <f t="shared" si="177"/>
        <v>56872.2</v>
      </c>
      <c r="F1284" s="22">
        <f t="shared" si="180"/>
        <v>0.35</v>
      </c>
      <c r="G1284" s="22">
        <f t="shared" si="181"/>
        <v>5505</v>
      </c>
      <c r="H1284" s="23">
        <f t="shared" si="182"/>
        <v>14400.269999999997</v>
      </c>
      <c r="I1284" s="20">
        <f t="shared" si="178"/>
        <v>-626800</v>
      </c>
      <c r="J1284" s="22">
        <f t="shared" si="183"/>
        <v>0.03</v>
      </c>
      <c r="K1284" s="22">
        <f t="shared" si="184"/>
        <v>0</v>
      </c>
      <c r="L1284" s="24">
        <f t="shared" si="179"/>
        <v>0</v>
      </c>
      <c r="M1284" s="21">
        <f t="shared" si="185"/>
        <v>172803.23999999996</v>
      </c>
    </row>
    <row r="1285" spans="1:13" x14ac:dyDescent="0.2">
      <c r="A1285" s="19">
        <v>1280</v>
      </c>
      <c r="B1285" s="20">
        <v>68950</v>
      </c>
      <c r="C1285" s="21">
        <v>5000</v>
      </c>
      <c r="D1285" s="21">
        <f>B1285*[1]备注!$D$10</f>
        <v>7032.9000000000005</v>
      </c>
      <c r="E1285" s="21">
        <f t="shared" si="177"/>
        <v>56917.1</v>
      </c>
      <c r="F1285" s="22">
        <f t="shared" si="180"/>
        <v>0.35</v>
      </c>
      <c r="G1285" s="22">
        <f t="shared" si="181"/>
        <v>5505</v>
      </c>
      <c r="H1285" s="23">
        <f t="shared" si="182"/>
        <v>14415.984999999997</v>
      </c>
      <c r="I1285" s="20">
        <f t="shared" si="178"/>
        <v>-627400</v>
      </c>
      <c r="J1285" s="22">
        <f t="shared" si="183"/>
        <v>0.03</v>
      </c>
      <c r="K1285" s="22">
        <f t="shared" si="184"/>
        <v>0</v>
      </c>
      <c r="L1285" s="24">
        <f t="shared" si="179"/>
        <v>0</v>
      </c>
      <c r="M1285" s="21">
        <f t="shared" si="185"/>
        <v>172991.81999999995</v>
      </c>
    </row>
    <row r="1286" spans="1:13" x14ac:dyDescent="0.2">
      <c r="A1286" s="19">
        <v>1281</v>
      </c>
      <c r="B1286" s="20">
        <v>69000</v>
      </c>
      <c r="C1286" s="21">
        <v>5000</v>
      </c>
      <c r="D1286" s="21">
        <f>B1286*[1]备注!$D$10</f>
        <v>7038.0000000000009</v>
      </c>
      <c r="E1286" s="21">
        <f t="shared" si="177"/>
        <v>56962</v>
      </c>
      <c r="F1286" s="22">
        <f t="shared" si="180"/>
        <v>0.35</v>
      </c>
      <c r="G1286" s="22">
        <f t="shared" si="181"/>
        <v>5505</v>
      </c>
      <c r="H1286" s="23">
        <f t="shared" si="182"/>
        <v>14431.699999999997</v>
      </c>
      <c r="I1286" s="20">
        <f t="shared" si="178"/>
        <v>-628000</v>
      </c>
      <c r="J1286" s="22">
        <f t="shared" si="183"/>
        <v>0.03</v>
      </c>
      <c r="K1286" s="22">
        <f t="shared" si="184"/>
        <v>0</v>
      </c>
      <c r="L1286" s="24">
        <f t="shared" si="179"/>
        <v>0</v>
      </c>
      <c r="M1286" s="21">
        <f t="shared" si="185"/>
        <v>173180.39999999997</v>
      </c>
    </row>
    <row r="1287" spans="1:13" x14ac:dyDescent="0.2">
      <c r="A1287" s="19">
        <v>1282</v>
      </c>
      <c r="B1287" s="20">
        <v>69050</v>
      </c>
      <c r="C1287" s="21">
        <v>5000</v>
      </c>
      <c r="D1287" s="21">
        <f>B1287*[1]备注!$D$10</f>
        <v>7043.1</v>
      </c>
      <c r="E1287" s="21">
        <f t="shared" ref="E1287:E1350" si="186">B1287-C1287-D1287</f>
        <v>57006.9</v>
      </c>
      <c r="F1287" s="22">
        <f t="shared" si="180"/>
        <v>0.35</v>
      </c>
      <c r="G1287" s="22">
        <f t="shared" si="181"/>
        <v>5505</v>
      </c>
      <c r="H1287" s="23">
        <f t="shared" si="182"/>
        <v>14447.415000000001</v>
      </c>
      <c r="I1287" s="20">
        <f t="shared" ref="I1287:I1350" si="187">$B$4-$B1287*12</f>
        <v>-628600</v>
      </c>
      <c r="J1287" s="22">
        <f t="shared" si="183"/>
        <v>0.03</v>
      </c>
      <c r="K1287" s="22">
        <f t="shared" si="184"/>
        <v>0</v>
      </c>
      <c r="L1287" s="24">
        <f t="shared" ref="L1287:L1350" si="188">IF(I1287&gt;0,I1287*J1287-K1287,0)</f>
        <v>0</v>
      </c>
      <c r="M1287" s="21">
        <f t="shared" si="185"/>
        <v>173368.98</v>
      </c>
    </row>
    <row r="1288" spans="1:13" x14ac:dyDescent="0.2">
      <c r="A1288" s="19">
        <v>1283</v>
      </c>
      <c r="B1288" s="20">
        <v>69100</v>
      </c>
      <c r="C1288" s="21">
        <v>5000</v>
      </c>
      <c r="D1288" s="21">
        <f>B1288*[1]备注!$D$10</f>
        <v>7048.2000000000007</v>
      </c>
      <c r="E1288" s="21">
        <f t="shared" si="186"/>
        <v>57051.8</v>
      </c>
      <c r="F1288" s="22">
        <f t="shared" si="180"/>
        <v>0.35</v>
      </c>
      <c r="G1288" s="22">
        <f t="shared" si="181"/>
        <v>5505</v>
      </c>
      <c r="H1288" s="23">
        <f t="shared" si="182"/>
        <v>14463.130000000001</v>
      </c>
      <c r="I1288" s="20">
        <f t="shared" si="187"/>
        <v>-629200</v>
      </c>
      <c r="J1288" s="22">
        <f t="shared" si="183"/>
        <v>0.03</v>
      </c>
      <c r="K1288" s="22">
        <f t="shared" si="184"/>
        <v>0</v>
      </c>
      <c r="L1288" s="24">
        <f t="shared" si="188"/>
        <v>0</v>
      </c>
      <c r="M1288" s="21">
        <f t="shared" si="185"/>
        <v>173557.56</v>
      </c>
    </row>
    <row r="1289" spans="1:13" x14ac:dyDescent="0.2">
      <c r="A1289" s="19">
        <v>1284</v>
      </c>
      <c r="B1289" s="20">
        <v>69150</v>
      </c>
      <c r="C1289" s="21">
        <v>5000</v>
      </c>
      <c r="D1289" s="21">
        <f>B1289*[1]备注!$D$10</f>
        <v>7053.3</v>
      </c>
      <c r="E1289" s="21">
        <f t="shared" si="186"/>
        <v>57096.7</v>
      </c>
      <c r="F1289" s="22">
        <f t="shared" si="180"/>
        <v>0.35</v>
      </c>
      <c r="G1289" s="22">
        <f t="shared" si="181"/>
        <v>5505</v>
      </c>
      <c r="H1289" s="23">
        <f t="shared" si="182"/>
        <v>14478.844999999998</v>
      </c>
      <c r="I1289" s="20">
        <f t="shared" si="187"/>
        <v>-629800</v>
      </c>
      <c r="J1289" s="22">
        <f t="shared" si="183"/>
        <v>0.03</v>
      </c>
      <c r="K1289" s="22">
        <f t="shared" si="184"/>
        <v>0</v>
      </c>
      <c r="L1289" s="24">
        <f t="shared" si="188"/>
        <v>0</v>
      </c>
      <c r="M1289" s="21">
        <f t="shared" si="185"/>
        <v>173746.13999999996</v>
      </c>
    </row>
    <row r="1290" spans="1:13" x14ac:dyDescent="0.2">
      <c r="A1290" s="19">
        <v>1285</v>
      </c>
      <c r="B1290" s="20">
        <v>69200</v>
      </c>
      <c r="C1290" s="21">
        <v>5000</v>
      </c>
      <c r="D1290" s="21">
        <f>B1290*[1]备注!$D$10</f>
        <v>7058.4000000000005</v>
      </c>
      <c r="E1290" s="21">
        <f t="shared" si="186"/>
        <v>57141.599999999999</v>
      </c>
      <c r="F1290" s="22">
        <f t="shared" si="180"/>
        <v>0.35</v>
      </c>
      <c r="G1290" s="22">
        <f t="shared" si="181"/>
        <v>5505</v>
      </c>
      <c r="H1290" s="23">
        <f t="shared" si="182"/>
        <v>14494.559999999998</v>
      </c>
      <c r="I1290" s="20">
        <f t="shared" si="187"/>
        <v>-630400</v>
      </c>
      <c r="J1290" s="22">
        <f t="shared" si="183"/>
        <v>0.03</v>
      </c>
      <c r="K1290" s="22">
        <f t="shared" si="184"/>
        <v>0</v>
      </c>
      <c r="L1290" s="24">
        <f t="shared" si="188"/>
        <v>0</v>
      </c>
      <c r="M1290" s="21">
        <f t="shared" si="185"/>
        <v>173934.71999999997</v>
      </c>
    </row>
    <row r="1291" spans="1:13" x14ac:dyDescent="0.2">
      <c r="A1291" s="19">
        <v>1286</v>
      </c>
      <c r="B1291" s="20">
        <v>69250</v>
      </c>
      <c r="C1291" s="21">
        <v>5000</v>
      </c>
      <c r="D1291" s="21">
        <f>B1291*[1]备注!$D$10</f>
        <v>7063.5000000000009</v>
      </c>
      <c r="E1291" s="21">
        <f t="shared" si="186"/>
        <v>57186.5</v>
      </c>
      <c r="F1291" s="22">
        <f t="shared" si="180"/>
        <v>0.35</v>
      </c>
      <c r="G1291" s="22">
        <f t="shared" si="181"/>
        <v>5505</v>
      </c>
      <c r="H1291" s="23">
        <f t="shared" si="182"/>
        <v>14510.274999999998</v>
      </c>
      <c r="I1291" s="20">
        <f t="shared" si="187"/>
        <v>-631000</v>
      </c>
      <c r="J1291" s="22">
        <f t="shared" si="183"/>
        <v>0.03</v>
      </c>
      <c r="K1291" s="22">
        <f t="shared" si="184"/>
        <v>0</v>
      </c>
      <c r="L1291" s="24">
        <f t="shared" si="188"/>
        <v>0</v>
      </c>
      <c r="M1291" s="21">
        <f t="shared" si="185"/>
        <v>174123.3</v>
      </c>
    </row>
    <row r="1292" spans="1:13" x14ac:dyDescent="0.2">
      <c r="A1292" s="19">
        <v>1287</v>
      </c>
      <c r="B1292" s="20">
        <v>69300</v>
      </c>
      <c r="C1292" s="21">
        <v>5000</v>
      </c>
      <c r="D1292" s="21">
        <f>B1292*[1]备注!$D$10</f>
        <v>7068.6</v>
      </c>
      <c r="E1292" s="21">
        <f t="shared" si="186"/>
        <v>57231.4</v>
      </c>
      <c r="F1292" s="22">
        <f t="shared" si="180"/>
        <v>0.35</v>
      </c>
      <c r="G1292" s="22">
        <f t="shared" si="181"/>
        <v>5505</v>
      </c>
      <c r="H1292" s="23">
        <f t="shared" si="182"/>
        <v>14525.989999999998</v>
      </c>
      <c r="I1292" s="20">
        <f t="shared" si="187"/>
        <v>-631600</v>
      </c>
      <c r="J1292" s="22">
        <f t="shared" si="183"/>
        <v>0.03</v>
      </c>
      <c r="K1292" s="22">
        <f t="shared" si="184"/>
        <v>0</v>
      </c>
      <c r="L1292" s="24">
        <f t="shared" si="188"/>
        <v>0</v>
      </c>
      <c r="M1292" s="21">
        <f t="shared" si="185"/>
        <v>174311.87999999998</v>
      </c>
    </row>
    <row r="1293" spans="1:13" x14ac:dyDescent="0.2">
      <c r="A1293" s="19">
        <v>1288</v>
      </c>
      <c r="B1293" s="20">
        <v>69350</v>
      </c>
      <c r="C1293" s="21">
        <v>5000</v>
      </c>
      <c r="D1293" s="21">
        <f>B1293*[1]备注!$D$10</f>
        <v>7073.7000000000007</v>
      </c>
      <c r="E1293" s="21">
        <f t="shared" si="186"/>
        <v>57276.3</v>
      </c>
      <c r="F1293" s="22">
        <f t="shared" si="180"/>
        <v>0.35</v>
      </c>
      <c r="G1293" s="22">
        <f t="shared" si="181"/>
        <v>5505</v>
      </c>
      <c r="H1293" s="23">
        <f t="shared" si="182"/>
        <v>14541.704999999998</v>
      </c>
      <c r="I1293" s="20">
        <f t="shared" si="187"/>
        <v>-632200</v>
      </c>
      <c r="J1293" s="22">
        <f t="shared" si="183"/>
        <v>0.03</v>
      </c>
      <c r="K1293" s="22">
        <f t="shared" si="184"/>
        <v>0</v>
      </c>
      <c r="L1293" s="24">
        <f t="shared" si="188"/>
        <v>0</v>
      </c>
      <c r="M1293" s="21">
        <f t="shared" si="185"/>
        <v>174500.45999999996</v>
      </c>
    </row>
    <row r="1294" spans="1:13" x14ac:dyDescent="0.2">
      <c r="A1294" s="19">
        <v>1289</v>
      </c>
      <c r="B1294" s="20">
        <v>69400</v>
      </c>
      <c r="C1294" s="21">
        <v>5000</v>
      </c>
      <c r="D1294" s="21">
        <f>B1294*[1]备注!$D$10</f>
        <v>7078.8</v>
      </c>
      <c r="E1294" s="21">
        <f t="shared" si="186"/>
        <v>57321.2</v>
      </c>
      <c r="F1294" s="22">
        <f t="shared" si="180"/>
        <v>0.35</v>
      </c>
      <c r="G1294" s="22">
        <f t="shared" si="181"/>
        <v>5505</v>
      </c>
      <c r="H1294" s="23">
        <f t="shared" si="182"/>
        <v>14557.419999999998</v>
      </c>
      <c r="I1294" s="20">
        <f t="shared" si="187"/>
        <v>-632800</v>
      </c>
      <c r="J1294" s="22">
        <f t="shared" si="183"/>
        <v>0.03</v>
      </c>
      <c r="K1294" s="22">
        <f t="shared" si="184"/>
        <v>0</v>
      </c>
      <c r="L1294" s="24">
        <f t="shared" si="188"/>
        <v>0</v>
      </c>
      <c r="M1294" s="21">
        <f t="shared" si="185"/>
        <v>174689.03999999998</v>
      </c>
    </row>
    <row r="1295" spans="1:13" x14ac:dyDescent="0.2">
      <c r="A1295" s="19">
        <v>1290</v>
      </c>
      <c r="B1295" s="20">
        <v>69450</v>
      </c>
      <c r="C1295" s="21">
        <v>5000</v>
      </c>
      <c r="D1295" s="21">
        <f>B1295*[1]备注!$D$10</f>
        <v>7083.9000000000005</v>
      </c>
      <c r="E1295" s="21">
        <f t="shared" si="186"/>
        <v>57366.1</v>
      </c>
      <c r="F1295" s="22">
        <f t="shared" si="180"/>
        <v>0.35</v>
      </c>
      <c r="G1295" s="22">
        <f t="shared" si="181"/>
        <v>5505</v>
      </c>
      <c r="H1295" s="23">
        <f t="shared" si="182"/>
        <v>14573.134999999998</v>
      </c>
      <c r="I1295" s="20">
        <f t="shared" si="187"/>
        <v>-633400</v>
      </c>
      <c r="J1295" s="22">
        <f t="shared" si="183"/>
        <v>0.03</v>
      </c>
      <c r="K1295" s="22">
        <f t="shared" si="184"/>
        <v>0</v>
      </c>
      <c r="L1295" s="24">
        <f t="shared" si="188"/>
        <v>0</v>
      </c>
      <c r="M1295" s="21">
        <f t="shared" si="185"/>
        <v>174877.62</v>
      </c>
    </row>
    <row r="1296" spans="1:13" x14ac:dyDescent="0.2">
      <c r="A1296" s="19">
        <v>1291</v>
      </c>
      <c r="B1296" s="20">
        <v>69500</v>
      </c>
      <c r="C1296" s="21">
        <v>5000</v>
      </c>
      <c r="D1296" s="21">
        <f>B1296*[1]备注!$D$10</f>
        <v>7089.0000000000009</v>
      </c>
      <c r="E1296" s="21">
        <f t="shared" si="186"/>
        <v>57411</v>
      </c>
      <c r="F1296" s="22">
        <f t="shared" si="180"/>
        <v>0.35</v>
      </c>
      <c r="G1296" s="22">
        <f t="shared" si="181"/>
        <v>5505</v>
      </c>
      <c r="H1296" s="23">
        <f t="shared" si="182"/>
        <v>14588.849999999999</v>
      </c>
      <c r="I1296" s="20">
        <f t="shared" si="187"/>
        <v>-634000</v>
      </c>
      <c r="J1296" s="22">
        <f t="shared" si="183"/>
        <v>0.03</v>
      </c>
      <c r="K1296" s="22">
        <f t="shared" si="184"/>
        <v>0</v>
      </c>
      <c r="L1296" s="24">
        <f t="shared" si="188"/>
        <v>0</v>
      </c>
      <c r="M1296" s="21">
        <f t="shared" si="185"/>
        <v>175066.19999999998</v>
      </c>
    </row>
    <row r="1297" spans="1:13" x14ac:dyDescent="0.2">
      <c r="A1297" s="19">
        <v>1292</v>
      </c>
      <c r="B1297" s="20">
        <v>69550</v>
      </c>
      <c r="C1297" s="21">
        <v>5000</v>
      </c>
      <c r="D1297" s="21">
        <f>B1297*[1]备注!$D$10</f>
        <v>7094.1</v>
      </c>
      <c r="E1297" s="21">
        <f t="shared" si="186"/>
        <v>57455.9</v>
      </c>
      <c r="F1297" s="22">
        <f t="shared" si="180"/>
        <v>0.35</v>
      </c>
      <c r="G1297" s="22">
        <f t="shared" si="181"/>
        <v>5505</v>
      </c>
      <c r="H1297" s="23">
        <f t="shared" si="182"/>
        <v>14604.564999999999</v>
      </c>
      <c r="I1297" s="20">
        <f t="shared" si="187"/>
        <v>-634600</v>
      </c>
      <c r="J1297" s="22">
        <f t="shared" si="183"/>
        <v>0.03</v>
      </c>
      <c r="K1297" s="22">
        <f t="shared" si="184"/>
        <v>0</v>
      </c>
      <c r="L1297" s="24">
        <f t="shared" si="188"/>
        <v>0</v>
      </c>
      <c r="M1297" s="21">
        <f t="shared" si="185"/>
        <v>175254.77999999997</v>
      </c>
    </row>
    <row r="1298" spans="1:13" x14ac:dyDescent="0.2">
      <c r="A1298" s="19">
        <v>1293</v>
      </c>
      <c r="B1298" s="20">
        <v>69600</v>
      </c>
      <c r="C1298" s="21">
        <v>5000</v>
      </c>
      <c r="D1298" s="21">
        <f>B1298*[1]备注!$D$10</f>
        <v>7099.2000000000007</v>
      </c>
      <c r="E1298" s="21">
        <f t="shared" si="186"/>
        <v>57500.800000000003</v>
      </c>
      <c r="F1298" s="22">
        <f t="shared" si="180"/>
        <v>0.35</v>
      </c>
      <c r="G1298" s="22">
        <f t="shared" si="181"/>
        <v>5505</v>
      </c>
      <c r="H1298" s="23">
        <f t="shared" si="182"/>
        <v>14620.279999999999</v>
      </c>
      <c r="I1298" s="20">
        <f t="shared" si="187"/>
        <v>-635200</v>
      </c>
      <c r="J1298" s="22">
        <f t="shared" si="183"/>
        <v>0.03</v>
      </c>
      <c r="K1298" s="22">
        <f t="shared" si="184"/>
        <v>0</v>
      </c>
      <c r="L1298" s="24">
        <f t="shared" si="188"/>
        <v>0</v>
      </c>
      <c r="M1298" s="21">
        <f t="shared" si="185"/>
        <v>175443.36</v>
      </c>
    </row>
    <row r="1299" spans="1:13" x14ac:dyDescent="0.2">
      <c r="A1299" s="19">
        <v>1294</v>
      </c>
      <c r="B1299" s="20">
        <v>69650</v>
      </c>
      <c r="C1299" s="21">
        <v>5000</v>
      </c>
      <c r="D1299" s="21">
        <f>B1299*[1]备注!$D$10</f>
        <v>7104.3</v>
      </c>
      <c r="E1299" s="21">
        <f t="shared" si="186"/>
        <v>57545.7</v>
      </c>
      <c r="F1299" s="22">
        <f t="shared" si="180"/>
        <v>0.35</v>
      </c>
      <c r="G1299" s="22">
        <f t="shared" si="181"/>
        <v>5505</v>
      </c>
      <c r="H1299" s="23">
        <f t="shared" si="182"/>
        <v>14635.994999999999</v>
      </c>
      <c r="I1299" s="20">
        <f t="shared" si="187"/>
        <v>-635800</v>
      </c>
      <c r="J1299" s="22">
        <f t="shared" si="183"/>
        <v>0.03</v>
      </c>
      <c r="K1299" s="22">
        <f t="shared" si="184"/>
        <v>0</v>
      </c>
      <c r="L1299" s="24">
        <f t="shared" si="188"/>
        <v>0</v>
      </c>
      <c r="M1299" s="21">
        <f t="shared" si="185"/>
        <v>175631.94</v>
      </c>
    </row>
    <row r="1300" spans="1:13" x14ac:dyDescent="0.2">
      <c r="A1300" s="19">
        <v>1295</v>
      </c>
      <c r="B1300" s="20">
        <v>69700</v>
      </c>
      <c r="C1300" s="21">
        <v>5000</v>
      </c>
      <c r="D1300" s="21">
        <f>B1300*[1]备注!$D$10</f>
        <v>7109.4000000000005</v>
      </c>
      <c r="E1300" s="21">
        <f t="shared" si="186"/>
        <v>57590.6</v>
      </c>
      <c r="F1300" s="22">
        <f t="shared" si="180"/>
        <v>0.35</v>
      </c>
      <c r="G1300" s="22">
        <f t="shared" si="181"/>
        <v>5505</v>
      </c>
      <c r="H1300" s="23">
        <f t="shared" si="182"/>
        <v>14651.71</v>
      </c>
      <c r="I1300" s="20">
        <f t="shared" si="187"/>
        <v>-636400</v>
      </c>
      <c r="J1300" s="22">
        <f t="shared" si="183"/>
        <v>0.03</v>
      </c>
      <c r="K1300" s="22">
        <f t="shared" si="184"/>
        <v>0</v>
      </c>
      <c r="L1300" s="24">
        <f t="shared" si="188"/>
        <v>0</v>
      </c>
      <c r="M1300" s="21">
        <f t="shared" si="185"/>
        <v>175820.52</v>
      </c>
    </row>
    <row r="1301" spans="1:13" x14ac:dyDescent="0.2">
      <c r="A1301" s="19">
        <v>1296</v>
      </c>
      <c r="B1301" s="20">
        <v>69750</v>
      </c>
      <c r="C1301" s="21">
        <v>5000</v>
      </c>
      <c r="D1301" s="21">
        <f>B1301*[1]备注!$D$10</f>
        <v>7114.5000000000009</v>
      </c>
      <c r="E1301" s="21">
        <f t="shared" si="186"/>
        <v>57635.5</v>
      </c>
      <c r="F1301" s="22">
        <f t="shared" si="180"/>
        <v>0.35</v>
      </c>
      <c r="G1301" s="22">
        <f t="shared" si="181"/>
        <v>5505</v>
      </c>
      <c r="H1301" s="23">
        <f t="shared" si="182"/>
        <v>14667.424999999999</v>
      </c>
      <c r="I1301" s="20">
        <f t="shared" si="187"/>
        <v>-637000</v>
      </c>
      <c r="J1301" s="22">
        <f t="shared" si="183"/>
        <v>0.03</v>
      </c>
      <c r="K1301" s="22">
        <f t="shared" si="184"/>
        <v>0</v>
      </c>
      <c r="L1301" s="24">
        <f t="shared" si="188"/>
        <v>0</v>
      </c>
      <c r="M1301" s="21">
        <f t="shared" si="185"/>
        <v>176009.09999999998</v>
      </c>
    </row>
    <row r="1302" spans="1:13" x14ac:dyDescent="0.2">
      <c r="A1302" s="19">
        <v>1297</v>
      </c>
      <c r="B1302" s="20">
        <v>69800</v>
      </c>
      <c r="C1302" s="21">
        <v>5000</v>
      </c>
      <c r="D1302" s="21">
        <f>B1302*[1]备注!$D$10</f>
        <v>7119.6</v>
      </c>
      <c r="E1302" s="21">
        <f t="shared" si="186"/>
        <v>57680.4</v>
      </c>
      <c r="F1302" s="22">
        <f t="shared" si="180"/>
        <v>0.35</v>
      </c>
      <c r="G1302" s="22">
        <f t="shared" si="181"/>
        <v>5505</v>
      </c>
      <c r="H1302" s="23">
        <f t="shared" si="182"/>
        <v>14683.14</v>
      </c>
      <c r="I1302" s="20">
        <f t="shared" si="187"/>
        <v>-637600</v>
      </c>
      <c r="J1302" s="22">
        <f t="shared" si="183"/>
        <v>0.03</v>
      </c>
      <c r="K1302" s="22">
        <f t="shared" si="184"/>
        <v>0</v>
      </c>
      <c r="L1302" s="24">
        <f t="shared" si="188"/>
        <v>0</v>
      </c>
      <c r="M1302" s="21">
        <f t="shared" si="185"/>
        <v>176197.68</v>
      </c>
    </row>
    <row r="1303" spans="1:13" x14ac:dyDescent="0.2">
      <c r="A1303" s="19">
        <v>1298</v>
      </c>
      <c r="B1303" s="20">
        <v>69850</v>
      </c>
      <c r="C1303" s="21">
        <v>5000</v>
      </c>
      <c r="D1303" s="21">
        <f>B1303*[1]备注!$D$10</f>
        <v>7124.7000000000007</v>
      </c>
      <c r="E1303" s="21">
        <f t="shared" si="186"/>
        <v>57725.3</v>
      </c>
      <c r="F1303" s="22">
        <f t="shared" si="180"/>
        <v>0.35</v>
      </c>
      <c r="G1303" s="22">
        <f t="shared" si="181"/>
        <v>5505</v>
      </c>
      <c r="H1303" s="23">
        <f t="shared" si="182"/>
        <v>14698.855</v>
      </c>
      <c r="I1303" s="20">
        <f t="shared" si="187"/>
        <v>-638200</v>
      </c>
      <c r="J1303" s="22">
        <f t="shared" si="183"/>
        <v>0.03</v>
      </c>
      <c r="K1303" s="22">
        <f t="shared" si="184"/>
        <v>0</v>
      </c>
      <c r="L1303" s="24">
        <f t="shared" si="188"/>
        <v>0</v>
      </c>
      <c r="M1303" s="21">
        <f t="shared" si="185"/>
        <v>176386.26</v>
      </c>
    </row>
    <row r="1304" spans="1:13" x14ac:dyDescent="0.2">
      <c r="A1304" s="19">
        <v>1299</v>
      </c>
      <c r="B1304" s="20">
        <v>69900</v>
      </c>
      <c r="C1304" s="21">
        <v>5000</v>
      </c>
      <c r="D1304" s="21">
        <f>B1304*[1]备注!$D$10</f>
        <v>7129.8</v>
      </c>
      <c r="E1304" s="21">
        <f t="shared" si="186"/>
        <v>57770.2</v>
      </c>
      <c r="F1304" s="22">
        <f t="shared" si="180"/>
        <v>0.35</v>
      </c>
      <c r="G1304" s="22">
        <f t="shared" si="181"/>
        <v>5505</v>
      </c>
      <c r="H1304" s="23">
        <f t="shared" si="182"/>
        <v>14714.569999999996</v>
      </c>
      <c r="I1304" s="20">
        <f t="shared" si="187"/>
        <v>-638800</v>
      </c>
      <c r="J1304" s="22">
        <f t="shared" si="183"/>
        <v>0.03</v>
      </c>
      <c r="K1304" s="22">
        <f t="shared" si="184"/>
        <v>0</v>
      </c>
      <c r="L1304" s="24">
        <f t="shared" si="188"/>
        <v>0</v>
      </c>
      <c r="M1304" s="21">
        <f t="shared" si="185"/>
        <v>176574.83999999997</v>
      </c>
    </row>
    <row r="1305" spans="1:13" x14ac:dyDescent="0.2">
      <c r="A1305" s="19">
        <v>1300</v>
      </c>
      <c r="B1305" s="20">
        <v>69950</v>
      </c>
      <c r="C1305" s="21">
        <v>5000</v>
      </c>
      <c r="D1305" s="21">
        <f>B1305*[1]备注!$D$10</f>
        <v>7134.9000000000005</v>
      </c>
      <c r="E1305" s="21">
        <f t="shared" si="186"/>
        <v>57815.1</v>
      </c>
      <c r="F1305" s="22">
        <f t="shared" si="180"/>
        <v>0.35</v>
      </c>
      <c r="G1305" s="22">
        <f t="shared" si="181"/>
        <v>5505</v>
      </c>
      <c r="H1305" s="23">
        <f t="shared" si="182"/>
        <v>14730.285</v>
      </c>
      <c r="I1305" s="20">
        <f t="shared" si="187"/>
        <v>-639400</v>
      </c>
      <c r="J1305" s="22">
        <f t="shared" si="183"/>
        <v>0.03</v>
      </c>
      <c r="K1305" s="22">
        <f t="shared" si="184"/>
        <v>0</v>
      </c>
      <c r="L1305" s="24">
        <f t="shared" si="188"/>
        <v>0</v>
      </c>
      <c r="M1305" s="21">
        <f t="shared" si="185"/>
        <v>176763.41999999998</v>
      </c>
    </row>
    <row r="1306" spans="1:13" x14ac:dyDescent="0.2">
      <c r="A1306" s="19">
        <v>1301</v>
      </c>
      <c r="B1306" s="20">
        <v>70000</v>
      </c>
      <c r="C1306" s="21">
        <v>5000</v>
      </c>
      <c r="D1306" s="21">
        <f>B1306*[1]备注!$D$10</f>
        <v>7140.0000000000009</v>
      </c>
      <c r="E1306" s="21">
        <f t="shared" si="186"/>
        <v>57860</v>
      </c>
      <c r="F1306" s="22">
        <f t="shared" si="180"/>
        <v>0.35</v>
      </c>
      <c r="G1306" s="22">
        <f t="shared" si="181"/>
        <v>5505</v>
      </c>
      <c r="H1306" s="23">
        <f t="shared" si="182"/>
        <v>14746</v>
      </c>
      <c r="I1306" s="20">
        <f t="shared" si="187"/>
        <v>-640000</v>
      </c>
      <c r="J1306" s="22">
        <f t="shared" si="183"/>
        <v>0.03</v>
      </c>
      <c r="K1306" s="22">
        <f t="shared" si="184"/>
        <v>0</v>
      </c>
      <c r="L1306" s="24">
        <f t="shared" si="188"/>
        <v>0</v>
      </c>
      <c r="M1306" s="21">
        <f t="shared" si="185"/>
        <v>176952</v>
      </c>
    </row>
    <row r="1307" spans="1:13" x14ac:dyDescent="0.2">
      <c r="A1307" s="19">
        <v>1302</v>
      </c>
      <c r="B1307" s="20">
        <v>70050</v>
      </c>
      <c r="C1307" s="21">
        <v>5000</v>
      </c>
      <c r="D1307" s="21">
        <f>B1307*[1]备注!$D$10</f>
        <v>7145.1</v>
      </c>
      <c r="E1307" s="21">
        <f t="shared" si="186"/>
        <v>57904.9</v>
      </c>
      <c r="F1307" s="22">
        <f t="shared" si="180"/>
        <v>0.35</v>
      </c>
      <c r="G1307" s="22">
        <f t="shared" si="181"/>
        <v>5505</v>
      </c>
      <c r="H1307" s="23">
        <f t="shared" si="182"/>
        <v>14761.715</v>
      </c>
      <c r="I1307" s="20">
        <f t="shared" si="187"/>
        <v>-640600</v>
      </c>
      <c r="J1307" s="22">
        <f t="shared" si="183"/>
        <v>0.03</v>
      </c>
      <c r="K1307" s="22">
        <f t="shared" si="184"/>
        <v>0</v>
      </c>
      <c r="L1307" s="24">
        <f t="shared" si="188"/>
        <v>0</v>
      </c>
      <c r="M1307" s="21">
        <f t="shared" si="185"/>
        <v>177140.58000000002</v>
      </c>
    </row>
    <row r="1308" spans="1:13" x14ac:dyDescent="0.2">
      <c r="A1308" s="19">
        <v>1303</v>
      </c>
      <c r="B1308" s="20">
        <v>70100</v>
      </c>
      <c r="C1308" s="21">
        <v>5000</v>
      </c>
      <c r="D1308" s="21">
        <f>B1308*[1]备注!$D$10</f>
        <v>7150.2000000000007</v>
      </c>
      <c r="E1308" s="21">
        <f t="shared" si="186"/>
        <v>57949.8</v>
      </c>
      <c r="F1308" s="22">
        <f t="shared" si="180"/>
        <v>0.35</v>
      </c>
      <c r="G1308" s="22">
        <f t="shared" si="181"/>
        <v>5505</v>
      </c>
      <c r="H1308" s="23">
        <f t="shared" si="182"/>
        <v>14777.43</v>
      </c>
      <c r="I1308" s="20">
        <f t="shared" si="187"/>
        <v>-641200</v>
      </c>
      <c r="J1308" s="22">
        <f t="shared" si="183"/>
        <v>0.03</v>
      </c>
      <c r="K1308" s="22">
        <f t="shared" si="184"/>
        <v>0</v>
      </c>
      <c r="L1308" s="24">
        <f t="shared" si="188"/>
        <v>0</v>
      </c>
      <c r="M1308" s="21">
        <f t="shared" si="185"/>
        <v>177329.16</v>
      </c>
    </row>
    <row r="1309" spans="1:13" x14ac:dyDescent="0.2">
      <c r="A1309" s="19">
        <v>1304</v>
      </c>
      <c r="B1309" s="20">
        <v>70150</v>
      </c>
      <c r="C1309" s="21">
        <v>5000</v>
      </c>
      <c r="D1309" s="21">
        <f>B1309*[1]备注!$D$10</f>
        <v>7155.3</v>
      </c>
      <c r="E1309" s="21">
        <f t="shared" si="186"/>
        <v>57994.7</v>
      </c>
      <c r="F1309" s="22">
        <f t="shared" si="180"/>
        <v>0.35</v>
      </c>
      <c r="G1309" s="22">
        <f t="shared" si="181"/>
        <v>5505</v>
      </c>
      <c r="H1309" s="23">
        <f t="shared" si="182"/>
        <v>14793.144999999997</v>
      </c>
      <c r="I1309" s="20">
        <f t="shared" si="187"/>
        <v>-641800</v>
      </c>
      <c r="J1309" s="22">
        <f t="shared" si="183"/>
        <v>0.03</v>
      </c>
      <c r="K1309" s="22">
        <f t="shared" si="184"/>
        <v>0</v>
      </c>
      <c r="L1309" s="24">
        <f t="shared" si="188"/>
        <v>0</v>
      </c>
      <c r="M1309" s="21">
        <f t="shared" si="185"/>
        <v>177517.73999999996</v>
      </c>
    </row>
    <row r="1310" spans="1:13" x14ac:dyDescent="0.2">
      <c r="A1310" s="19">
        <v>1305</v>
      </c>
      <c r="B1310" s="20">
        <v>70200</v>
      </c>
      <c r="C1310" s="21">
        <v>5000</v>
      </c>
      <c r="D1310" s="21">
        <f>B1310*[1]备注!$D$10</f>
        <v>7160.4000000000005</v>
      </c>
      <c r="E1310" s="21">
        <f t="shared" si="186"/>
        <v>58039.6</v>
      </c>
      <c r="F1310" s="22">
        <f t="shared" si="180"/>
        <v>0.35</v>
      </c>
      <c r="G1310" s="22">
        <f t="shared" si="181"/>
        <v>5505</v>
      </c>
      <c r="H1310" s="23">
        <f t="shared" si="182"/>
        <v>14808.859999999997</v>
      </c>
      <c r="I1310" s="20">
        <f t="shared" si="187"/>
        <v>-642400</v>
      </c>
      <c r="J1310" s="22">
        <f t="shared" si="183"/>
        <v>0.03</v>
      </c>
      <c r="K1310" s="22">
        <f t="shared" si="184"/>
        <v>0</v>
      </c>
      <c r="L1310" s="24">
        <f t="shared" si="188"/>
        <v>0</v>
      </c>
      <c r="M1310" s="21">
        <f t="shared" si="185"/>
        <v>177706.31999999995</v>
      </c>
    </row>
    <row r="1311" spans="1:13" x14ac:dyDescent="0.2">
      <c r="A1311" s="19">
        <v>1306</v>
      </c>
      <c r="B1311" s="20">
        <v>70250</v>
      </c>
      <c r="C1311" s="21">
        <v>5000</v>
      </c>
      <c r="D1311" s="21">
        <f>B1311*[1]备注!$D$10</f>
        <v>7165.5000000000009</v>
      </c>
      <c r="E1311" s="21">
        <f t="shared" si="186"/>
        <v>58084.5</v>
      </c>
      <c r="F1311" s="22">
        <f t="shared" si="180"/>
        <v>0.35</v>
      </c>
      <c r="G1311" s="22">
        <f t="shared" si="181"/>
        <v>5505</v>
      </c>
      <c r="H1311" s="23">
        <f t="shared" si="182"/>
        <v>14824.574999999997</v>
      </c>
      <c r="I1311" s="20">
        <f t="shared" si="187"/>
        <v>-643000</v>
      </c>
      <c r="J1311" s="22">
        <f t="shared" si="183"/>
        <v>0.03</v>
      </c>
      <c r="K1311" s="22">
        <f t="shared" si="184"/>
        <v>0</v>
      </c>
      <c r="L1311" s="24">
        <f t="shared" si="188"/>
        <v>0</v>
      </c>
      <c r="M1311" s="21">
        <f t="shared" si="185"/>
        <v>177894.89999999997</v>
      </c>
    </row>
    <row r="1312" spans="1:13" x14ac:dyDescent="0.2">
      <c r="A1312" s="19">
        <v>1307</v>
      </c>
      <c r="B1312" s="20">
        <v>70300</v>
      </c>
      <c r="C1312" s="21">
        <v>5000</v>
      </c>
      <c r="D1312" s="21">
        <f>B1312*[1]备注!$D$10</f>
        <v>7170.6</v>
      </c>
      <c r="E1312" s="21">
        <f t="shared" si="186"/>
        <v>58129.4</v>
      </c>
      <c r="F1312" s="22">
        <f t="shared" si="180"/>
        <v>0.35</v>
      </c>
      <c r="G1312" s="22">
        <f t="shared" si="181"/>
        <v>5505</v>
      </c>
      <c r="H1312" s="23">
        <f t="shared" si="182"/>
        <v>14840.29</v>
      </c>
      <c r="I1312" s="20">
        <f t="shared" si="187"/>
        <v>-643600</v>
      </c>
      <c r="J1312" s="22">
        <f t="shared" si="183"/>
        <v>0.03</v>
      </c>
      <c r="K1312" s="22">
        <f t="shared" si="184"/>
        <v>0</v>
      </c>
      <c r="L1312" s="24">
        <f t="shared" si="188"/>
        <v>0</v>
      </c>
      <c r="M1312" s="21">
        <f t="shared" si="185"/>
        <v>178083.48</v>
      </c>
    </row>
    <row r="1313" spans="1:13" x14ac:dyDescent="0.2">
      <c r="A1313" s="19">
        <v>1308</v>
      </c>
      <c r="B1313" s="20">
        <v>70350</v>
      </c>
      <c r="C1313" s="21">
        <v>5000</v>
      </c>
      <c r="D1313" s="21">
        <f>B1313*[1]备注!$D$10</f>
        <v>7175.7000000000007</v>
      </c>
      <c r="E1313" s="21">
        <f t="shared" si="186"/>
        <v>58174.3</v>
      </c>
      <c r="F1313" s="22">
        <f t="shared" si="180"/>
        <v>0.35</v>
      </c>
      <c r="G1313" s="22">
        <f t="shared" si="181"/>
        <v>5505</v>
      </c>
      <c r="H1313" s="23">
        <f t="shared" si="182"/>
        <v>14856.005000000001</v>
      </c>
      <c r="I1313" s="20">
        <f t="shared" si="187"/>
        <v>-644200</v>
      </c>
      <c r="J1313" s="22">
        <f t="shared" si="183"/>
        <v>0.03</v>
      </c>
      <c r="K1313" s="22">
        <f t="shared" si="184"/>
        <v>0</v>
      </c>
      <c r="L1313" s="24">
        <f t="shared" si="188"/>
        <v>0</v>
      </c>
      <c r="M1313" s="21">
        <f t="shared" si="185"/>
        <v>178272.06</v>
      </c>
    </row>
    <row r="1314" spans="1:13" x14ac:dyDescent="0.2">
      <c r="A1314" s="19">
        <v>1309</v>
      </c>
      <c r="B1314" s="20">
        <v>70400</v>
      </c>
      <c r="C1314" s="21">
        <v>5000</v>
      </c>
      <c r="D1314" s="21">
        <f>B1314*[1]备注!$D$10</f>
        <v>7180.8</v>
      </c>
      <c r="E1314" s="21">
        <f t="shared" si="186"/>
        <v>58219.199999999997</v>
      </c>
      <c r="F1314" s="22">
        <f t="shared" si="180"/>
        <v>0.35</v>
      </c>
      <c r="G1314" s="22">
        <f t="shared" si="181"/>
        <v>5505</v>
      </c>
      <c r="H1314" s="23">
        <f t="shared" si="182"/>
        <v>14871.719999999998</v>
      </c>
      <c r="I1314" s="20">
        <f t="shared" si="187"/>
        <v>-644800</v>
      </c>
      <c r="J1314" s="22">
        <f t="shared" si="183"/>
        <v>0.03</v>
      </c>
      <c r="K1314" s="22">
        <f t="shared" si="184"/>
        <v>0</v>
      </c>
      <c r="L1314" s="24">
        <f t="shared" si="188"/>
        <v>0</v>
      </c>
      <c r="M1314" s="21">
        <f t="shared" si="185"/>
        <v>178460.63999999996</v>
      </c>
    </row>
    <row r="1315" spans="1:13" x14ac:dyDescent="0.2">
      <c r="A1315" s="19">
        <v>1310</v>
      </c>
      <c r="B1315" s="20">
        <v>70450</v>
      </c>
      <c r="C1315" s="21">
        <v>5000</v>
      </c>
      <c r="D1315" s="21">
        <f>B1315*[1]备注!$D$10</f>
        <v>7185.9000000000005</v>
      </c>
      <c r="E1315" s="21">
        <f t="shared" si="186"/>
        <v>58264.1</v>
      </c>
      <c r="F1315" s="22">
        <f t="shared" si="180"/>
        <v>0.35</v>
      </c>
      <c r="G1315" s="22">
        <f t="shared" si="181"/>
        <v>5505</v>
      </c>
      <c r="H1315" s="23">
        <f t="shared" si="182"/>
        <v>14887.434999999998</v>
      </c>
      <c r="I1315" s="20">
        <f t="shared" si="187"/>
        <v>-645400</v>
      </c>
      <c r="J1315" s="22">
        <f t="shared" si="183"/>
        <v>0.03</v>
      </c>
      <c r="K1315" s="22">
        <f t="shared" si="184"/>
        <v>0</v>
      </c>
      <c r="L1315" s="24">
        <f t="shared" si="188"/>
        <v>0</v>
      </c>
      <c r="M1315" s="21">
        <f t="shared" si="185"/>
        <v>178649.21999999997</v>
      </c>
    </row>
    <row r="1316" spans="1:13" x14ac:dyDescent="0.2">
      <c r="A1316" s="19">
        <v>1311</v>
      </c>
      <c r="B1316" s="20">
        <v>70500</v>
      </c>
      <c r="C1316" s="21">
        <v>5000</v>
      </c>
      <c r="D1316" s="21">
        <f>B1316*[1]备注!$D$10</f>
        <v>7191.0000000000009</v>
      </c>
      <c r="E1316" s="21">
        <f t="shared" si="186"/>
        <v>58309</v>
      </c>
      <c r="F1316" s="22">
        <f t="shared" si="180"/>
        <v>0.35</v>
      </c>
      <c r="G1316" s="22">
        <f t="shared" si="181"/>
        <v>5505</v>
      </c>
      <c r="H1316" s="23">
        <f t="shared" si="182"/>
        <v>14903.149999999998</v>
      </c>
      <c r="I1316" s="20">
        <f t="shared" si="187"/>
        <v>-646000</v>
      </c>
      <c r="J1316" s="22">
        <f t="shared" si="183"/>
        <v>0.03</v>
      </c>
      <c r="K1316" s="22">
        <f t="shared" si="184"/>
        <v>0</v>
      </c>
      <c r="L1316" s="24">
        <f t="shared" si="188"/>
        <v>0</v>
      </c>
      <c r="M1316" s="21">
        <f t="shared" si="185"/>
        <v>178837.8</v>
      </c>
    </row>
    <row r="1317" spans="1:13" x14ac:dyDescent="0.2">
      <c r="A1317" s="19">
        <v>1312</v>
      </c>
      <c r="B1317" s="20">
        <v>70550</v>
      </c>
      <c r="C1317" s="21">
        <v>5000</v>
      </c>
      <c r="D1317" s="21">
        <f>B1317*[1]备注!$D$10</f>
        <v>7196.1</v>
      </c>
      <c r="E1317" s="21">
        <f t="shared" si="186"/>
        <v>58353.9</v>
      </c>
      <c r="F1317" s="22">
        <f t="shared" si="180"/>
        <v>0.35</v>
      </c>
      <c r="G1317" s="22">
        <f t="shared" si="181"/>
        <v>5505</v>
      </c>
      <c r="H1317" s="23">
        <f t="shared" si="182"/>
        <v>14918.864999999998</v>
      </c>
      <c r="I1317" s="20">
        <f t="shared" si="187"/>
        <v>-646600</v>
      </c>
      <c r="J1317" s="22">
        <f t="shared" si="183"/>
        <v>0.03</v>
      </c>
      <c r="K1317" s="22">
        <f t="shared" si="184"/>
        <v>0</v>
      </c>
      <c r="L1317" s="24">
        <f t="shared" si="188"/>
        <v>0</v>
      </c>
      <c r="M1317" s="21">
        <f t="shared" si="185"/>
        <v>179026.37999999998</v>
      </c>
    </row>
    <row r="1318" spans="1:13" x14ac:dyDescent="0.2">
      <c r="A1318" s="19">
        <v>1313</v>
      </c>
      <c r="B1318" s="20">
        <v>70600</v>
      </c>
      <c r="C1318" s="21">
        <v>5000</v>
      </c>
      <c r="D1318" s="21">
        <f>B1318*[1]备注!$D$10</f>
        <v>7201.2000000000007</v>
      </c>
      <c r="E1318" s="21">
        <f t="shared" si="186"/>
        <v>58398.8</v>
      </c>
      <c r="F1318" s="22">
        <f t="shared" si="180"/>
        <v>0.35</v>
      </c>
      <c r="G1318" s="22">
        <f t="shared" si="181"/>
        <v>5505</v>
      </c>
      <c r="H1318" s="23">
        <f t="shared" si="182"/>
        <v>14934.579999999998</v>
      </c>
      <c r="I1318" s="20">
        <f t="shared" si="187"/>
        <v>-647200</v>
      </c>
      <c r="J1318" s="22">
        <f t="shared" si="183"/>
        <v>0.03</v>
      </c>
      <c r="K1318" s="22">
        <f t="shared" si="184"/>
        <v>0</v>
      </c>
      <c r="L1318" s="24">
        <f t="shared" si="188"/>
        <v>0</v>
      </c>
      <c r="M1318" s="21">
        <f t="shared" si="185"/>
        <v>179214.95999999996</v>
      </c>
    </row>
    <row r="1319" spans="1:13" x14ac:dyDescent="0.2">
      <c r="A1319" s="19">
        <v>1314</v>
      </c>
      <c r="B1319" s="20">
        <v>70650</v>
      </c>
      <c r="C1319" s="21">
        <v>5000</v>
      </c>
      <c r="D1319" s="21">
        <f>B1319*[1]备注!$D$10</f>
        <v>7206.3</v>
      </c>
      <c r="E1319" s="21">
        <f t="shared" si="186"/>
        <v>58443.7</v>
      </c>
      <c r="F1319" s="22">
        <f t="shared" si="180"/>
        <v>0.35</v>
      </c>
      <c r="G1319" s="22">
        <f t="shared" si="181"/>
        <v>5505</v>
      </c>
      <c r="H1319" s="23">
        <f t="shared" si="182"/>
        <v>14950.294999999998</v>
      </c>
      <c r="I1319" s="20">
        <f t="shared" si="187"/>
        <v>-647800</v>
      </c>
      <c r="J1319" s="22">
        <f t="shared" si="183"/>
        <v>0.03</v>
      </c>
      <c r="K1319" s="22">
        <f t="shared" si="184"/>
        <v>0</v>
      </c>
      <c r="L1319" s="24">
        <f t="shared" si="188"/>
        <v>0</v>
      </c>
      <c r="M1319" s="21">
        <f t="shared" si="185"/>
        <v>179403.53999999998</v>
      </c>
    </row>
    <row r="1320" spans="1:13" x14ac:dyDescent="0.2">
      <c r="A1320" s="19">
        <v>1315</v>
      </c>
      <c r="B1320" s="20">
        <v>70700</v>
      </c>
      <c r="C1320" s="21">
        <v>5000</v>
      </c>
      <c r="D1320" s="21">
        <f>B1320*[1]备注!$D$10</f>
        <v>7211.4000000000005</v>
      </c>
      <c r="E1320" s="21">
        <f t="shared" si="186"/>
        <v>58488.6</v>
      </c>
      <c r="F1320" s="22">
        <f t="shared" si="180"/>
        <v>0.35</v>
      </c>
      <c r="G1320" s="22">
        <f t="shared" si="181"/>
        <v>5505</v>
      </c>
      <c r="H1320" s="23">
        <f t="shared" si="182"/>
        <v>14966.009999999998</v>
      </c>
      <c r="I1320" s="20">
        <f t="shared" si="187"/>
        <v>-648400</v>
      </c>
      <c r="J1320" s="22">
        <f t="shared" si="183"/>
        <v>0.03</v>
      </c>
      <c r="K1320" s="22">
        <f t="shared" si="184"/>
        <v>0</v>
      </c>
      <c r="L1320" s="24">
        <f t="shared" si="188"/>
        <v>0</v>
      </c>
      <c r="M1320" s="21">
        <f t="shared" si="185"/>
        <v>179592.12</v>
      </c>
    </row>
    <row r="1321" spans="1:13" x14ac:dyDescent="0.2">
      <c r="A1321" s="19">
        <v>1316</v>
      </c>
      <c r="B1321" s="20">
        <v>70750</v>
      </c>
      <c r="C1321" s="21">
        <v>5000</v>
      </c>
      <c r="D1321" s="21">
        <f>B1321*[1]备注!$D$10</f>
        <v>7216.5000000000009</v>
      </c>
      <c r="E1321" s="21">
        <f t="shared" si="186"/>
        <v>58533.5</v>
      </c>
      <c r="F1321" s="22">
        <f t="shared" si="180"/>
        <v>0.35</v>
      </c>
      <c r="G1321" s="22">
        <f t="shared" si="181"/>
        <v>5505</v>
      </c>
      <c r="H1321" s="23">
        <f t="shared" si="182"/>
        <v>14981.724999999999</v>
      </c>
      <c r="I1321" s="20">
        <f t="shared" si="187"/>
        <v>-649000</v>
      </c>
      <c r="J1321" s="22">
        <f t="shared" si="183"/>
        <v>0.03</v>
      </c>
      <c r="K1321" s="22">
        <f t="shared" si="184"/>
        <v>0</v>
      </c>
      <c r="L1321" s="24">
        <f t="shared" si="188"/>
        <v>0</v>
      </c>
      <c r="M1321" s="21">
        <f t="shared" si="185"/>
        <v>179780.69999999998</v>
      </c>
    </row>
    <row r="1322" spans="1:13" x14ac:dyDescent="0.2">
      <c r="A1322" s="19">
        <v>1317</v>
      </c>
      <c r="B1322" s="20">
        <v>70800</v>
      </c>
      <c r="C1322" s="21">
        <v>5000</v>
      </c>
      <c r="D1322" s="21">
        <f>B1322*[1]备注!$D$10</f>
        <v>7221.6</v>
      </c>
      <c r="E1322" s="21">
        <f t="shared" si="186"/>
        <v>58578.400000000001</v>
      </c>
      <c r="F1322" s="22">
        <f t="shared" si="180"/>
        <v>0.35</v>
      </c>
      <c r="G1322" s="22">
        <f t="shared" si="181"/>
        <v>5505</v>
      </c>
      <c r="H1322" s="23">
        <f t="shared" si="182"/>
        <v>14997.439999999999</v>
      </c>
      <c r="I1322" s="20">
        <f t="shared" si="187"/>
        <v>-649600</v>
      </c>
      <c r="J1322" s="22">
        <f t="shared" si="183"/>
        <v>0.03</v>
      </c>
      <c r="K1322" s="22">
        <f t="shared" si="184"/>
        <v>0</v>
      </c>
      <c r="L1322" s="24">
        <f t="shared" si="188"/>
        <v>0</v>
      </c>
      <c r="M1322" s="21">
        <f t="shared" si="185"/>
        <v>179969.27999999997</v>
      </c>
    </row>
    <row r="1323" spans="1:13" x14ac:dyDescent="0.2">
      <c r="A1323" s="19">
        <v>1318</v>
      </c>
      <c r="B1323" s="20">
        <v>70850</v>
      </c>
      <c r="C1323" s="21">
        <v>5000</v>
      </c>
      <c r="D1323" s="21">
        <f>B1323*[1]备注!$D$10</f>
        <v>7226.7000000000007</v>
      </c>
      <c r="E1323" s="21">
        <f t="shared" si="186"/>
        <v>58623.3</v>
      </c>
      <c r="F1323" s="22">
        <f t="shared" si="180"/>
        <v>0.35</v>
      </c>
      <c r="G1323" s="22">
        <f t="shared" si="181"/>
        <v>5505</v>
      </c>
      <c r="H1323" s="23">
        <f t="shared" si="182"/>
        <v>15013.154999999999</v>
      </c>
      <c r="I1323" s="20">
        <f t="shared" si="187"/>
        <v>-650200</v>
      </c>
      <c r="J1323" s="22">
        <f t="shared" si="183"/>
        <v>0.03</v>
      </c>
      <c r="K1323" s="22">
        <f t="shared" si="184"/>
        <v>0</v>
      </c>
      <c r="L1323" s="24">
        <f t="shared" si="188"/>
        <v>0</v>
      </c>
      <c r="M1323" s="21">
        <f t="shared" si="185"/>
        <v>180157.86</v>
      </c>
    </row>
    <row r="1324" spans="1:13" x14ac:dyDescent="0.2">
      <c r="A1324" s="19">
        <v>1319</v>
      </c>
      <c r="B1324" s="20">
        <v>70900</v>
      </c>
      <c r="C1324" s="21">
        <v>5000</v>
      </c>
      <c r="D1324" s="21">
        <f>B1324*[1]备注!$D$10</f>
        <v>7231.8</v>
      </c>
      <c r="E1324" s="21">
        <f t="shared" si="186"/>
        <v>58668.2</v>
      </c>
      <c r="F1324" s="22">
        <f t="shared" si="180"/>
        <v>0.35</v>
      </c>
      <c r="G1324" s="22">
        <f t="shared" si="181"/>
        <v>5505</v>
      </c>
      <c r="H1324" s="23">
        <f t="shared" si="182"/>
        <v>15028.869999999999</v>
      </c>
      <c r="I1324" s="20">
        <f t="shared" si="187"/>
        <v>-650800</v>
      </c>
      <c r="J1324" s="22">
        <f t="shared" si="183"/>
        <v>0.03</v>
      </c>
      <c r="K1324" s="22">
        <f t="shared" si="184"/>
        <v>0</v>
      </c>
      <c r="L1324" s="24">
        <f t="shared" si="188"/>
        <v>0</v>
      </c>
      <c r="M1324" s="21">
        <f t="shared" si="185"/>
        <v>180346.44</v>
      </c>
    </row>
    <row r="1325" spans="1:13" x14ac:dyDescent="0.2">
      <c r="A1325" s="19">
        <v>1320</v>
      </c>
      <c r="B1325" s="20">
        <v>70950</v>
      </c>
      <c r="C1325" s="21">
        <v>5000</v>
      </c>
      <c r="D1325" s="21">
        <f>B1325*[1]备注!$D$10</f>
        <v>7236.9000000000005</v>
      </c>
      <c r="E1325" s="21">
        <f t="shared" si="186"/>
        <v>58713.1</v>
      </c>
      <c r="F1325" s="22">
        <f t="shared" si="180"/>
        <v>0.35</v>
      </c>
      <c r="G1325" s="22">
        <f t="shared" si="181"/>
        <v>5505</v>
      </c>
      <c r="H1325" s="23">
        <f t="shared" si="182"/>
        <v>15044.584999999999</v>
      </c>
      <c r="I1325" s="20">
        <f t="shared" si="187"/>
        <v>-651400</v>
      </c>
      <c r="J1325" s="22">
        <f t="shared" si="183"/>
        <v>0.03</v>
      </c>
      <c r="K1325" s="22">
        <f t="shared" si="184"/>
        <v>0</v>
      </c>
      <c r="L1325" s="24">
        <f t="shared" si="188"/>
        <v>0</v>
      </c>
      <c r="M1325" s="21">
        <f t="shared" si="185"/>
        <v>180535.02</v>
      </c>
    </row>
    <row r="1326" spans="1:13" x14ac:dyDescent="0.2">
      <c r="A1326" s="19">
        <v>1321</v>
      </c>
      <c r="B1326" s="20">
        <v>71000</v>
      </c>
      <c r="C1326" s="21">
        <v>5000</v>
      </c>
      <c r="D1326" s="21">
        <f>B1326*[1]备注!$D$10</f>
        <v>7242.0000000000009</v>
      </c>
      <c r="E1326" s="21">
        <f t="shared" si="186"/>
        <v>58758</v>
      </c>
      <c r="F1326" s="22">
        <f t="shared" si="180"/>
        <v>0.35</v>
      </c>
      <c r="G1326" s="22">
        <f t="shared" si="181"/>
        <v>5505</v>
      </c>
      <c r="H1326" s="23">
        <f t="shared" si="182"/>
        <v>15060.3</v>
      </c>
      <c r="I1326" s="20">
        <f t="shared" si="187"/>
        <v>-652000</v>
      </c>
      <c r="J1326" s="22">
        <f t="shared" si="183"/>
        <v>0.03</v>
      </c>
      <c r="K1326" s="22">
        <f t="shared" si="184"/>
        <v>0</v>
      </c>
      <c r="L1326" s="24">
        <f t="shared" si="188"/>
        <v>0</v>
      </c>
      <c r="M1326" s="21">
        <f t="shared" si="185"/>
        <v>180723.59999999998</v>
      </c>
    </row>
    <row r="1327" spans="1:13" x14ac:dyDescent="0.2">
      <c r="A1327" s="19">
        <v>1322</v>
      </c>
      <c r="B1327" s="20">
        <v>71050</v>
      </c>
      <c r="C1327" s="21">
        <v>5000</v>
      </c>
      <c r="D1327" s="21">
        <f>B1327*[1]备注!$D$10</f>
        <v>7247.1</v>
      </c>
      <c r="E1327" s="21">
        <f t="shared" si="186"/>
        <v>58802.9</v>
      </c>
      <c r="F1327" s="22">
        <f t="shared" si="180"/>
        <v>0.35</v>
      </c>
      <c r="G1327" s="22">
        <f t="shared" si="181"/>
        <v>5505</v>
      </c>
      <c r="H1327" s="23">
        <f t="shared" si="182"/>
        <v>15076.014999999999</v>
      </c>
      <c r="I1327" s="20">
        <f t="shared" si="187"/>
        <v>-652600</v>
      </c>
      <c r="J1327" s="22">
        <f t="shared" si="183"/>
        <v>0.03</v>
      </c>
      <c r="K1327" s="22">
        <f t="shared" si="184"/>
        <v>0</v>
      </c>
      <c r="L1327" s="24">
        <f t="shared" si="188"/>
        <v>0</v>
      </c>
      <c r="M1327" s="21">
        <f t="shared" si="185"/>
        <v>180912.18</v>
      </c>
    </row>
    <row r="1328" spans="1:13" x14ac:dyDescent="0.2">
      <c r="A1328" s="19">
        <v>1323</v>
      </c>
      <c r="B1328" s="20">
        <v>71100</v>
      </c>
      <c r="C1328" s="21">
        <v>5000</v>
      </c>
      <c r="D1328" s="21">
        <f>B1328*[1]备注!$D$10</f>
        <v>7252.2000000000007</v>
      </c>
      <c r="E1328" s="21">
        <f t="shared" si="186"/>
        <v>58847.8</v>
      </c>
      <c r="F1328" s="22">
        <f t="shared" si="180"/>
        <v>0.35</v>
      </c>
      <c r="G1328" s="22">
        <f t="shared" si="181"/>
        <v>5505</v>
      </c>
      <c r="H1328" s="23">
        <f t="shared" si="182"/>
        <v>15091.73</v>
      </c>
      <c r="I1328" s="20">
        <f t="shared" si="187"/>
        <v>-653200</v>
      </c>
      <c r="J1328" s="22">
        <f t="shared" si="183"/>
        <v>0.03</v>
      </c>
      <c r="K1328" s="22">
        <f t="shared" si="184"/>
        <v>0</v>
      </c>
      <c r="L1328" s="24">
        <f t="shared" si="188"/>
        <v>0</v>
      </c>
      <c r="M1328" s="21">
        <f t="shared" si="185"/>
        <v>181100.76</v>
      </c>
    </row>
    <row r="1329" spans="1:13" x14ac:dyDescent="0.2">
      <c r="A1329" s="19">
        <v>1324</v>
      </c>
      <c r="B1329" s="20">
        <v>71150</v>
      </c>
      <c r="C1329" s="21">
        <v>5000</v>
      </c>
      <c r="D1329" s="21">
        <f>B1329*[1]备注!$D$10</f>
        <v>7257.3</v>
      </c>
      <c r="E1329" s="21">
        <f t="shared" si="186"/>
        <v>58892.7</v>
      </c>
      <c r="F1329" s="22">
        <f t="shared" si="180"/>
        <v>0.35</v>
      </c>
      <c r="G1329" s="22">
        <f t="shared" si="181"/>
        <v>5505</v>
      </c>
      <c r="H1329" s="23">
        <f t="shared" si="182"/>
        <v>15107.444999999996</v>
      </c>
      <c r="I1329" s="20">
        <f t="shared" si="187"/>
        <v>-653800</v>
      </c>
      <c r="J1329" s="22">
        <f t="shared" si="183"/>
        <v>0.03</v>
      </c>
      <c r="K1329" s="22">
        <f t="shared" si="184"/>
        <v>0</v>
      </c>
      <c r="L1329" s="24">
        <f t="shared" si="188"/>
        <v>0</v>
      </c>
      <c r="M1329" s="21">
        <f t="shared" si="185"/>
        <v>181289.33999999997</v>
      </c>
    </row>
    <row r="1330" spans="1:13" x14ac:dyDescent="0.2">
      <c r="A1330" s="19">
        <v>1325</v>
      </c>
      <c r="B1330" s="20">
        <v>71200</v>
      </c>
      <c r="C1330" s="21">
        <v>5000</v>
      </c>
      <c r="D1330" s="21">
        <f>B1330*[1]备注!$D$10</f>
        <v>7262.4000000000005</v>
      </c>
      <c r="E1330" s="21">
        <f t="shared" si="186"/>
        <v>58937.599999999999</v>
      </c>
      <c r="F1330" s="22">
        <f t="shared" si="180"/>
        <v>0.35</v>
      </c>
      <c r="G1330" s="22">
        <f t="shared" si="181"/>
        <v>5505</v>
      </c>
      <c r="H1330" s="23">
        <f t="shared" si="182"/>
        <v>15123.16</v>
      </c>
      <c r="I1330" s="20">
        <f t="shared" si="187"/>
        <v>-654400</v>
      </c>
      <c r="J1330" s="22">
        <f t="shared" si="183"/>
        <v>0.03</v>
      </c>
      <c r="K1330" s="22">
        <f t="shared" si="184"/>
        <v>0</v>
      </c>
      <c r="L1330" s="24">
        <f t="shared" si="188"/>
        <v>0</v>
      </c>
      <c r="M1330" s="21">
        <f t="shared" si="185"/>
        <v>181477.91999999998</v>
      </c>
    </row>
    <row r="1331" spans="1:13" x14ac:dyDescent="0.2">
      <c r="A1331" s="19">
        <v>1326</v>
      </c>
      <c r="B1331" s="20">
        <v>71250</v>
      </c>
      <c r="C1331" s="21">
        <v>5000</v>
      </c>
      <c r="D1331" s="21">
        <f>B1331*[1]备注!$D$10</f>
        <v>7267.5000000000009</v>
      </c>
      <c r="E1331" s="21">
        <f t="shared" si="186"/>
        <v>58982.5</v>
      </c>
      <c r="F1331" s="22">
        <f t="shared" si="180"/>
        <v>0.35</v>
      </c>
      <c r="G1331" s="22">
        <f t="shared" si="181"/>
        <v>5505</v>
      </c>
      <c r="H1331" s="23">
        <f t="shared" si="182"/>
        <v>15138.875</v>
      </c>
      <c r="I1331" s="20">
        <f t="shared" si="187"/>
        <v>-655000</v>
      </c>
      <c r="J1331" s="22">
        <f t="shared" si="183"/>
        <v>0.03</v>
      </c>
      <c r="K1331" s="22">
        <f t="shared" si="184"/>
        <v>0</v>
      </c>
      <c r="L1331" s="24">
        <f t="shared" si="188"/>
        <v>0</v>
      </c>
      <c r="M1331" s="21">
        <f t="shared" si="185"/>
        <v>181666.5</v>
      </c>
    </row>
    <row r="1332" spans="1:13" x14ac:dyDescent="0.2">
      <c r="A1332" s="19">
        <v>1327</v>
      </c>
      <c r="B1332" s="20">
        <v>71300</v>
      </c>
      <c r="C1332" s="21">
        <v>5000</v>
      </c>
      <c r="D1332" s="21">
        <f>B1332*[1]备注!$D$10</f>
        <v>7272.6</v>
      </c>
      <c r="E1332" s="21">
        <f t="shared" si="186"/>
        <v>59027.4</v>
      </c>
      <c r="F1332" s="22">
        <f t="shared" si="180"/>
        <v>0.35</v>
      </c>
      <c r="G1332" s="22">
        <f t="shared" si="181"/>
        <v>5505</v>
      </c>
      <c r="H1332" s="23">
        <f t="shared" si="182"/>
        <v>15154.59</v>
      </c>
      <c r="I1332" s="20">
        <f t="shared" si="187"/>
        <v>-655600</v>
      </c>
      <c r="J1332" s="22">
        <f t="shared" si="183"/>
        <v>0.03</v>
      </c>
      <c r="K1332" s="22">
        <f t="shared" si="184"/>
        <v>0</v>
      </c>
      <c r="L1332" s="24">
        <f t="shared" si="188"/>
        <v>0</v>
      </c>
      <c r="M1332" s="21">
        <f t="shared" si="185"/>
        <v>181855.08000000002</v>
      </c>
    </row>
    <row r="1333" spans="1:13" x14ac:dyDescent="0.2">
      <c r="A1333" s="19">
        <v>1328</v>
      </c>
      <c r="B1333" s="20">
        <v>71350</v>
      </c>
      <c r="C1333" s="21">
        <v>5000</v>
      </c>
      <c r="D1333" s="21">
        <f>B1333*[1]备注!$D$10</f>
        <v>7277.7000000000007</v>
      </c>
      <c r="E1333" s="21">
        <f t="shared" si="186"/>
        <v>59072.3</v>
      </c>
      <c r="F1333" s="22">
        <f t="shared" si="180"/>
        <v>0.35</v>
      </c>
      <c r="G1333" s="22">
        <f t="shared" si="181"/>
        <v>5505</v>
      </c>
      <c r="H1333" s="23">
        <f t="shared" si="182"/>
        <v>15170.305</v>
      </c>
      <c r="I1333" s="20">
        <f t="shared" si="187"/>
        <v>-656200</v>
      </c>
      <c r="J1333" s="22">
        <f t="shared" si="183"/>
        <v>0.03</v>
      </c>
      <c r="K1333" s="22">
        <f t="shared" si="184"/>
        <v>0</v>
      </c>
      <c r="L1333" s="24">
        <f t="shared" si="188"/>
        <v>0</v>
      </c>
      <c r="M1333" s="21">
        <f t="shared" si="185"/>
        <v>182043.66</v>
      </c>
    </row>
    <row r="1334" spans="1:13" x14ac:dyDescent="0.2">
      <c r="A1334" s="19">
        <v>1329</v>
      </c>
      <c r="B1334" s="20">
        <v>71400</v>
      </c>
      <c r="C1334" s="21">
        <v>5000</v>
      </c>
      <c r="D1334" s="21">
        <f>B1334*[1]备注!$D$10</f>
        <v>7282.8</v>
      </c>
      <c r="E1334" s="21">
        <f t="shared" si="186"/>
        <v>59117.2</v>
      </c>
      <c r="F1334" s="22">
        <f t="shared" si="180"/>
        <v>0.35</v>
      </c>
      <c r="G1334" s="22">
        <f t="shared" si="181"/>
        <v>5505</v>
      </c>
      <c r="H1334" s="23">
        <f t="shared" si="182"/>
        <v>15186.019999999997</v>
      </c>
      <c r="I1334" s="20">
        <f t="shared" si="187"/>
        <v>-656800</v>
      </c>
      <c r="J1334" s="22">
        <f t="shared" si="183"/>
        <v>0.03</v>
      </c>
      <c r="K1334" s="22">
        <f t="shared" si="184"/>
        <v>0</v>
      </c>
      <c r="L1334" s="24">
        <f t="shared" si="188"/>
        <v>0</v>
      </c>
      <c r="M1334" s="21">
        <f t="shared" si="185"/>
        <v>182232.23999999996</v>
      </c>
    </row>
    <row r="1335" spans="1:13" x14ac:dyDescent="0.2">
      <c r="A1335" s="19">
        <v>1330</v>
      </c>
      <c r="B1335" s="20">
        <v>71450</v>
      </c>
      <c r="C1335" s="21">
        <v>5000</v>
      </c>
      <c r="D1335" s="21">
        <f>B1335*[1]备注!$D$10</f>
        <v>7287.9000000000005</v>
      </c>
      <c r="E1335" s="21">
        <f t="shared" si="186"/>
        <v>59162.1</v>
      </c>
      <c r="F1335" s="22">
        <f t="shared" si="180"/>
        <v>0.35</v>
      </c>
      <c r="G1335" s="22">
        <f t="shared" si="181"/>
        <v>5505</v>
      </c>
      <c r="H1335" s="23">
        <f t="shared" si="182"/>
        <v>15201.734999999997</v>
      </c>
      <c r="I1335" s="20">
        <f t="shared" si="187"/>
        <v>-657400</v>
      </c>
      <c r="J1335" s="22">
        <f t="shared" si="183"/>
        <v>0.03</v>
      </c>
      <c r="K1335" s="22">
        <f t="shared" si="184"/>
        <v>0</v>
      </c>
      <c r="L1335" s="24">
        <f t="shared" si="188"/>
        <v>0</v>
      </c>
      <c r="M1335" s="21">
        <f t="shared" si="185"/>
        <v>182420.81999999995</v>
      </c>
    </row>
    <row r="1336" spans="1:13" x14ac:dyDescent="0.2">
      <c r="A1336" s="19">
        <v>1331</v>
      </c>
      <c r="B1336" s="20">
        <v>71500</v>
      </c>
      <c r="C1336" s="21">
        <v>5000</v>
      </c>
      <c r="D1336" s="21">
        <f>B1336*[1]备注!$D$10</f>
        <v>7293.0000000000009</v>
      </c>
      <c r="E1336" s="21">
        <f t="shared" si="186"/>
        <v>59207</v>
      </c>
      <c r="F1336" s="22">
        <f t="shared" si="180"/>
        <v>0.35</v>
      </c>
      <c r="G1336" s="22">
        <f t="shared" si="181"/>
        <v>5505</v>
      </c>
      <c r="H1336" s="23">
        <f t="shared" si="182"/>
        <v>15217.449999999997</v>
      </c>
      <c r="I1336" s="20">
        <f t="shared" si="187"/>
        <v>-658000</v>
      </c>
      <c r="J1336" s="22">
        <f t="shared" si="183"/>
        <v>0.03</v>
      </c>
      <c r="K1336" s="22">
        <f t="shared" si="184"/>
        <v>0</v>
      </c>
      <c r="L1336" s="24">
        <f t="shared" si="188"/>
        <v>0</v>
      </c>
      <c r="M1336" s="21">
        <f t="shared" si="185"/>
        <v>182609.39999999997</v>
      </c>
    </row>
    <row r="1337" spans="1:13" x14ac:dyDescent="0.2">
      <c r="A1337" s="19">
        <v>1332</v>
      </c>
      <c r="B1337" s="20">
        <v>71550</v>
      </c>
      <c r="C1337" s="21">
        <v>5000</v>
      </c>
      <c r="D1337" s="21">
        <f>B1337*[1]备注!$D$10</f>
        <v>7298.1</v>
      </c>
      <c r="E1337" s="21">
        <f t="shared" si="186"/>
        <v>59251.9</v>
      </c>
      <c r="F1337" s="22">
        <f t="shared" si="180"/>
        <v>0.35</v>
      </c>
      <c r="G1337" s="22">
        <f t="shared" si="181"/>
        <v>5505</v>
      </c>
      <c r="H1337" s="23">
        <f t="shared" si="182"/>
        <v>15233.165000000001</v>
      </c>
      <c r="I1337" s="20">
        <f t="shared" si="187"/>
        <v>-658600</v>
      </c>
      <c r="J1337" s="22">
        <f t="shared" si="183"/>
        <v>0.03</v>
      </c>
      <c r="K1337" s="22">
        <f t="shared" si="184"/>
        <v>0</v>
      </c>
      <c r="L1337" s="24">
        <f t="shared" si="188"/>
        <v>0</v>
      </c>
      <c r="M1337" s="21">
        <f t="shared" si="185"/>
        <v>182797.98</v>
      </c>
    </row>
    <row r="1338" spans="1:13" x14ac:dyDescent="0.2">
      <c r="A1338" s="19">
        <v>1333</v>
      </c>
      <c r="B1338" s="20">
        <v>71600</v>
      </c>
      <c r="C1338" s="21">
        <v>5000</v>
      </c>
      <c r="D1338" s="21">
        <f>B1338*[1]备注!$D$10</f>
        <v>7303.2000000000007</v>
      </c>
      <c r="E1338" s="21">
        <f t="shared" si="186"/>
        <v>59296.800000000003</v>
      </c>
      <c r="F1338" s="22">
        <f t="shared" si="180"/>
        <v>0.35</v>
      </c>
      <c r="G1338" s="22">
        <f t="shared" si="181"/>
        <v>5505</v>
      </c>
      <c r="H1338" s="23">
        <f t="shared" si="182"/>
        <v>15248.880000000001</v>
      </c>
      <c r="I1338" s="20">
        <f t="shared" si="187"/>
        <v>-659200</v>
      </c>
      <c r="J1338" s="22">
        <f t="shared" si="183"/>
        <v>0.03</v>
      </c>
      <c r="K1338" s="22">
        <f t="shared" si="184"/>
        <v>0</v>
      </c>
      <c r="L1338" s="24">
        <f t="shared" si="188"/>
        <v>0</v>
      </c>
      <c r="M1338" s="21">
        <f t="shared" si="185"/>
        <v>182986.56</v>
      </c>
    </row>
    <row r="1339" spans="1:13" x14ac:dyDescent="0.2">
      <c r="A1339" s="19">
        <v>1334</v>
      </c>
      <c r="B1339" s="20">
        <v>71650</v>
      </c>
      <c r="C1339" s="21">
        <v>5000</v>
      </c>
      <c r="D1339" s="21">
        <f>B1339*[1]备注!$D$10</f>
        <v>7308.3</v>
      </c>
      <c r="E1339" s="21">
        <f t="shared" si="186"/>
        <v>59341.7</v>
      </c>
      <c r="F1339" s="22">
        <f t="shared" si="180"/>
        <v>0.35</v>
      </c>
      <c r="G1339" s="22">
        <f t="shared" si="181"/>
        <v>5505</v>
      </c>
      <c r="H1339" s="23">
        <f t="shared" si="182"/>
        <v>15264.594999999998</v>
      </c>
      <c r="I1339" s="20">
        <f t="shared" si="187"/>
        <v>-659800</v>
      </c>
      <c r="J1339" s="22">
        <f t="shared" si="183"/>
        <v>0.03</v>
      </c>
      <c r="K1339" s="22">
        <f t="shared" si="184"/>
        <v>0</v>
      </c>
      <c r="L1339" s="24">
        <f t="shared" si="188"/>
        <v>0</v>
      </c>
      <c r="M1339" s="21">
        <f t="shared" si="185"/>
        <v>183175.13999999996</v>
      </c>
    </row>
    <row r="1340" spans="1:13" x14ac:dyDescent="0.2">
      <c r="A1340" s="19">
        <v>1335</v>
      </c>
      <c r="B1340" s="20">
        <v>71700</v>
      </c>
      <c r="C1340" s="21">
        <v>5000</v>
      </c>
      <c r="D1340" s="21">
        <f>B1340*[1]备注!$D$10</f>
        <v>7313.4000000000005</v>
      </c>
      <c r="E1340" s="21">
        <f t="shared" si="186"/>
        <v>59386.6</v>
      </c>
      <c r="F1340" s="22">
        <f t="shared" si="180"/>
        <v>0.35</v>
      </c>
      <c r="G1340" s="22">
        <f t="shared" si="181"/>
        <v>5505</v>
      </c>
      <c r="H1340" s="23">
        <f t="shared" si="182"/>
        <v>15280.309999999998</v>
      </c>
      <c r="I1340" s="20">
        <f t="shared" si="187"/>
        <v>-660400</v>
      </c>
      <c r="J1340" s="22">
        <f t="shared" si="183"/>
        <v>0.03</v>
      </c>
      <c r="K1340" s="22">
        <f t="shared" si="184"/>
        <v>0</v>
      </c>
      <c r="L1340" s="24">
        <f t="shared" si="188"/>
        <v>0</v>
      </c>
      <c r="M1340" s="21">
        <f t="shared" si="185"/>
        <v>183363.71999999997</v>
      </c>
    </row>
    <row r="1341" spans="1:13" x14ac:dyDescent="0.2">
      <c r="A1341" s="19">
        <v>1336</v>
      </c>
      <c r="B1341" s="20">
        <v>71750</v>
      </c>
      <c r="C1341" s="21">
        <v>5000</v>
      </c>
      <c r="D1341" s="21">
        <f>B1341*[1]备注!$D$10</f>
        <v>7318.5000000000009</v>
      </c>
      <c r="E1341" s="21">
        <f t="shared" si="186"/>
        <v>59431.5</v>
      </c>
      <c r="F1341" s="22">
        <f t="shared" si="180"/>
        <v>0.35</v>
      </c>
      <c r="G1341" s="22">
        <f t="shared" si="181"/>
        <v>5505</v>
      </c>
      <c r="H1341" s="23">
        <f t="shared" si="182"/>
        <v>15296.024999999998</v>
      </c>
      <c r="I1341" s="20">
        <f t="shared" si="187"/>
        <v>-661000</v>
      </c>
      <c r="J1341" s="22">
        <f t="shared" si="183"/>
        <v>0.03</v>
      </c>
      <c r="K1341" s="22">
        <f t="shared" si="184"/>
        <v>0</v>
      </c>
      <c r="L1341" s="24">
        <f t="shared" si="188"/>
        <v>0</v>
      </c>
      <c r="M1341" s="21">
        <f t="shared" si="185"/>
        <v>183552.3</v>
      </c>
    </row>
    <row r="1342" spans="1:13" x14ac:dyDescent="0.2">
      <c r="A1342" s="19">
        <v>1337</v>
      </c>
      <c r="B1342" s="20">
        <v>71800</v>
      </c>
      <c r="C1342" s="21">
        <v>5000</v>
      </c>
      <c r="D1342" s="21">
        <f>B1342*[1]备注!$D$10</f>
        <v>7323.6</v>
      </c>
      <c r="E1342" s="21">
        <f t="shared" si="186"/>
        <v>59476.4</v>
      </c>
      <c r="F1342" s="22">
        <f t="shared" si="180"/>
        <v>0.35</v>
      </c>
      <c r="G1342" s="22">
        <f t="shared" si="181"/>
        <v>5505</v>
      </c>
      <c r="H1342" s="23">
        <f t="shared" si="182"/>
        <v>15311.739999999998</v>
      </c>
      <c r="I1342" s="20">
        <f t="shared" si="187"/>
        <v>-661600</v>
      </c>
      <c r="J1342" s="22">
        <f t="shared" si="183"/>
        <v>0.03</v>
      </c>
      <c r="K1342" s="22">
        <f t="shared" si="184"/>
        <v>0</v>
      </c>
      <c r="L1342" s="24">
        <f t="shared" si="188"/>
        <v>0</v>
      </c>
      <c r="M1342" s="21">
        <f t="shared" si="185"/>
        <v>183740.87999999998</v>
      </c>
    </row>
    <row r="1343" spans="1:13" x14ac:dyDescent="0.2">
      <c r="A1343" s="19">
        <v>1338</v>
      </c>
      <c r="B1343" s="20">
        <v>71850</v>
      </c>
      <c r="C1343" s="21">
        <v>5000</v>
      </c>
      <c r="D1343" s="21">
        <f>B1343*[1]备注!$D$10</f>
        <v>7328.7000000000007</v>
      </c>
      <c r="E1343" s="21">
        <f t="shared" si="186"/>
        <v>59521.3</v>
      </c>
      <c r="F1343" s="22">
        <f t="shared" si="180"/>
        <v>0.35</v>
      </c>
      <c r="G1343" s="22">
        <f t="shared" si="181"/>
        <v>5505</v>
      </c>
      <c r="H1343" s="23">
        <f t="shared" si="182"/>
        <v>15327.454999999998</v>
      </c>
      <c r="I1343" s="20">
        <f t="shared" si="187"/>
        <v>-662200</v>
      </c>
      <c r="J1343" s="22">
        <f t="shared" si="183"/>
        <v>0.03</v>
      </c>
      <c r="K1343" s="22">
        <f t="shared" si="184"/>
        <v>0</v>
      </c>
      <c r="L1343" s="24">
        <f t="shared" si="188"/>
        <v>0</v>
      </c>
      <c r="M1343" s="21">
        <f t="shared" si="185"/>
        <v>183929.45999999996</v>
      </c>
    </row>
    <row r="1344" spans="1:13" x14ac:dyDescent="0.2">
      <c r="A1344" s="19">
        <v>1339</v>
      </c>
      <c r="B1344" s="20">
        <v>71900</v>
      </c>
      <c r="C1344" s="21">
        <v>5000</v>
      </c>
      <c r="D1344" s="21">
        <f>B1344*[1]备注!$D$10</f>
        <v>7333.8</v>
      </c>
      <c r="E1344" s="21">
        <f t="shared" si="186"/>
        <v>59566.2</v>
      </c>
      <c r="F1344" s="22">
        <f t="shared" si="180"/>
        <v>0.35</v>
      </c>
      <c r="G1344" s="22">
        <f t="shared" si="181"/>
        <v>5505</v>
      </c>
      <c r="H1344" s="23">
        <f t="shared" si="182"/>
        <v>15343.169999999998</v>
      </c>
      <c r="I1344" s="20">
        <f t="shared" si="187"/>
        <v>-662800</v>
      </c>
      <c r="J1344" s="22">
        <f t="shared" si="183"/>
        <v>0.03</v>
      </c>
      <c r="K1344" s="22">
        <f t="shared" si="184"/>
        <v>0</v>
      </c>
      <c r="L1344" s="24">
        <f t="shared" si="188"/>
        <v>0</v>
      </c>
      <c r="M1344" s="21">
        <f t="shared" si="185"/>
        <v>184118.03999999998</v>
      </c>
    </row>
    <row r="1345" spans="1:13" x14ac:dyDescent="0.2">
      <c r="A1345" s="19">
        <v>1340</v>
      </c>
      <c r="B1345" s="20">
        <v>71950</v>
      </c>
      <c r="C1345" s="21">
        <v>5000</v>
      </c>
      <c r="D1345" s="21">
        <f>B1345*[1]备注!$D$10</f>
        <v>7338.9000000000005</v>
      </c>
      <c r="E1345" s="21">
        <f t="shared" si="186"/>
        <v>59611.1</v>
      </c>
      <c r="F1345" s="22">
        <f t="shared" si="180"/>
        <v>0.35</v>
      </c>
      <c r="G1345" s="22">
        <f t="shared" si="181"/>
        <v>5505</v>
      </c>
      <c r="H1345" s="23">
        <f t="shared" si="182"/>
        <v>15358.884999999998</v>
      </c>
      <c r="I1345" s="20">
        <f t="shared" si="187"/>
        <v>-663400</v>
      </c>
      <c r="J1345" s="22">
        <f t="shared" si="183"/>
        <v>0.03</v>
      </c>
      <c r="K1345" s="22">
        <f t="shared" si="184"/>
        <v>0</v>
      </c>
      <c r="L1345" s="24">
        <f t="shared" si="188"/>
        <v>0</v>
      </c>
      <c r="M1345" s="21">
        <f t="shared" si="185"/>
        <v>184306.62</v>
      </c>
    </row>
    <row r="1346" spans="1:13" x14ac:dyDescent="0.2">
      <c r="A1346" s="19">
        <v>1341</v>
      </c>
      <c r="B1346" s="20">
        <v>72000</v>
      </c>
      <c r="C1346" s="21">
        <v>5000</v>
      </c>
      <c r="D1346" s="21">
        <f>B1346*[1]备注!$D$10</f>
        <v>7344.0000000000009</v>
      </c>
      <c r="E1346" s="21">
        <f t="shared" si="186"/>
        <v>59656</v>
      </c>
      <c r="F1346" s="22">
        <f t="shared" ref="F1346:F1409" si="189">IF(E1346&lt;=1500,0.03,IF(E1346&lt;=4500,0.1,IF(E1346&lt;=9000,0.2,IF(E1346&lt;=35000,0.25,IF(E1346&lt;=55000,0.3,IF(E1346&lt;=80000,0.35,0.45))))))</f>
        <v>0.35</v>
      </c>
      <c r="G1346" s="22">
        <f t="shared" ref="G1346:G1409" si="190">IF(E1346&lt;=1500,0,IF(E1346&lt;=4500,105,IF(E1346&lt;=9000,555,IF(E1346&lt;=35000,1005,IF(E1346&lt;=55000,2755,IF(E1346&lt;=80000,5505,13505))))))</f>
        <v>5505</v>
      </c>
      <c r="H1346" s="23">
        <f t="shared" ref="H1346:H1409" si="191">E1346*F1346-G1346</f>
        <v>15374.599999999999</v>
      </c>
      <c r="I1346" s="20">
        <f t="shared" si="187"/>
        <v>-664000</v>
      </c>
      <c r="J1346" s="22">
        <f t="shared" ref="J1346:J1409" si="192">IF(I1346/12&lt;=1500,0.03,IF(I1346/12&lt;=4500,0.1,IF(I1346/12&lt;=9000,0.2,IF(I1346/12&lt;=35000,0.25,IF(I1346/12&lt;=55000,0.3,IF(I1346/12&lt;=80000,0.35,0.45))))))</f>
        <v>0.03</v>
      </c>
      <c r="K1346" s="22">
        <f t="shared" ref="K1346:K1409" si="193">IF(I1346/12&lt;=1500,0,IF(I1346/12&lt;=4500,105,IF(I1346/12&lt;=9000,555,IF(I1346/12&lt;=35000,1005,IF(I1346/12&lt;=55000,2755,IF(I1346/12&lt;=80000,5505,13505))))))</f>
        <v>0</v>
      </c>
      <c r="L1346" s="24">
        <f t="shared" si="188"/>
        <v>0</v>
      </c>
      <c r="M1346" s="21">
        <f t="shared" ref="M1346:M1409" si="194">L1346+H1346*12</f>
        <v>184495.19999999998</v>
      </c>
    </row>
    <row r="1347" spans="1:13" x14ac:dyDescent="0.2">
      <c r="A1347" s="19">
        <v>1342</v>
      </c>
      <c r="B1347" s="20">
        <v>72050</v>
      </c>
      <c r="C1347" s="21">
        <v>5000</v>
      </c>
      <c r="D1347" s="21">
        <f>B1347*[1]备注!$D$10</f>
        <v>7349.1</v>
      </c>
      <c r="E1347" s="21">
        <f t="shared" si="186"/>
        <v>59700.9</v>
      </c>
      <c r="F1347" s="22">
        <f t="shared" si="189"/>
        <v>0.35</v>
      </c>
      <c r="G1347" s="22">
        <f t="shared" si="190"/>
        <v>5505</v>
      </c>
      <c r="H1347" s="23">
        <f t="shared" si="191"/>
        <v>15390.314999999999</v>
      </c>
      <c r="I1347" s="20">
        <f t="shared" si="187"/>
        <v>-664600</v>
      </c>
      <c r="J1347" s="22">
        <f t="shared" si="192"/>
        <v>0.03</v>
      </c>
      <c r="K1347" s="22">
        <f t="shared" si="193"/>
        <v>0</v>
      </c>
      <c r="L1347" s="24">
        <f t="shared" si="188"/>
        <v>0</v>
      </c>
      <c r="M1347" s="21">
        <f t="shared" si="194"/>
        <v>184683.77999999997</v>
      </c>
    </row>
    <row r="1348" spans="1:13" x14ac:dyDescent="0.2">
      <c r="A1348" s="19">
        <v>1343</v>
      </c>
      <c r="B1348" s="20">
        <v>72100</v>
      </c>
      <c r="C1348" s="21">
        <v>5000</v>
      </c>
      <c r="D1348" s="21">
        <f>B1348*[1]备注!$D$10</f>
        <v>7354.2000000000007</v>
      </c>
      <c r="E1348" s="21">
        <f t="shared" si="186"/>
        <v>59745.8</v>
      </c>
      <c r="F1348" s="22">
        <f t="shared" si="189"/>
        <v>0.35</v>
      </c>
      <c r="G1348" s="22">
        <f t="shared" si="190"/>
        <v>5505</v>
      </c>
      <c r="H1348" s="23">
        <f t="shared" si="191"/>
        <v>15406.029999999999</v>
      </c>
      <c r="I1348" s="20">
        <f t="shared" si="187"/>
        <v>-665200</v>
      </c>
      <c r="J1348" s="22">
        <f t="shared" si="192"/>
        <v>0.03</v>
      </c>
      <c r="K1348" s="22">
        <f t="shared" si="193"/>
        <v>0</v>
      </c>
      <c r="L1348" s="24">
        <f t="shared" si="188"/>
        <v>0</v>
      </c>
      <c r="M1348" s="21">
        <f t="shared" si="194"/>
        <v>184872.36</v>
      </c>
    </row>
    <row r="1349" spans="1:13" x14ac:dyDescent="0.2">
      <c r="A1349" s="19">
        <v>1344</v>
      </c>
      <c r="B1349" s="20">
        <v>72150</v>
      </c>
      <c r="C1349" s="21">
        <v>5000</v>
      </c>
      <c r="D1349" s="21">
        <f>B1349*[1]备注!$D$10</f>
        <v>7359.3</v>
      </c>
      <c r="E1349" s="21">
        <f t="shared" si="186"/>
        <v>59790.7</v>
      </c>
      <c r="F1349" s="22">
        <f t="shared" si="189"/>
        <v>0.35</v>
      </c>
      <c r="G1349" s="22">
        <f t="shared" si="190"/>
        <v>5505</v>
      </c>
      <c r="H1349" s="23">
        <f t="shared" si="191"/>
        <v>15421.744999999999</v>
      </c>
      <c r="I1349" s="20">
        <f t="shared" si="187"/>
        <v>-665800</v>
      </c>
      <c r="J1349" s="22">
        <f t="shared" si="192"/>
        <v>0.03</v>
      </c>
      <c r="K1349" s="22">
        <f t="shared" si="193"/>
        <v>0</v>
      </c>
      <c r="L1349" s="24">
        <f t="shared" si="188"/>
        <v>0</v>
      </c>
      <c r="M1349" s="21">
        <f t="shared" si="194"/>
        <v>185060.94</v>
      </c>
    </row>
    <row r="1350" spans="1:13" x14ac:dyDescent="0.2">
      <c r="A1350" s="19">
        <v>1345</v>
      </c>
      <c r="B1350" s="20">
        <v>72200</v>
      </c>
      <c r="C1350" s="21">
        <v>5000</v>
      </c>
      <c r="D1350" s="21">
        <f>B1350*[1]备注!$D$10</f>
        <v>7364.4000000000005</v>
      </c>
      <c r="E1350" s="21">
        <f t="shared" si="186"/>
        <v>59835.6</v>
      </c>
      <c r="F1350" s="22">
        <f t="shared" si="189"/>
        <v>0.35</v>
      </c>
      <c r="G1350" s="22">
        <f t="shared" si="190"/>
        <v>5505</v>
      </c>
      <c r="H1350" s="23">
        <f t="shared" si="191"/>
        <v>15437.46</v>
      </c>
      <c r="I1350" s="20">
        <f t="shared" si="187"/>
        <v>-666400</v>
      </c>
      <c r="J1350" s="22">
        <f t="shared" si="192"/>
        <v>0.03</v>
      </c>
      <c r="K1350" s="22">
        <f t="shared" si="193"/>
        <v>0</v>
      </c>
      <c r="L1350" s="24">
        <f t="shared" si="188"/>
        <v>0</v>
      </c>
      <c r="M1350" s="21">
        <f t="shared" si="194"/>
        <v>185249.52</v>
      </c>
    </row>
    <row r="1351" spans="1:13" x14ac:dyDescent="0.2">
      <c r="A1351" s="19">
        <v>1346</v>
      </c>
      <c r="B1351" s="20">
        <v>72250</v>
      </c>
      <c r="C1351" s="21">
        <v>5000</v>
      </c>
      <c r="D1351" s="21">
        <f>B1351*[1]备注!$D$10</f>
        <v>7369.5000000000009</v>
      </c>
      <c r="E1351" s="21">
        <f t="shared" ref="E1351:E1414" si="195">B1351-C1351-D1351</f>
        <v>59880.5</v>
      </c>
      <c r="F1351" s="22">
        <f t="shared" si="189"/>
        <v>0.35</v>
      </c>
      <c r="G1351" s="22">
        <f t="shared" si="190"/>
        <v>5505</v>
      </c>
      <c r="H1351" s="23">
        <f t="shared" si="191"/>
        <v>15453.174999999999</v>
      </c>
      <c r="I1351" s="20">
        <f t="shared" ref="I1351:I1414" si="196">$B$4-$B1351*12</f>
        <v>-667000</v>
      </c>
      <c r="J1351" s="22">
        <f t="shared" si="192"/>
        <v>0.03</v>
      </c>
      <c r="K1351" s="22">
        <f t="shared" si="193"/>
        <v>0</v>
      </c>
      <c r="L1351" s="24">
        <f t="shared" ref="L1351:L1414" si="197">IF(I1351&gt;0,I1351*J1351-K1351,0)</f>
        <v>0</v>
      </c>
      <c r="M1351" s="21">
        <f t="shared" si="194"/>
        <v>185438.09999999998</v>
      </c>
    </row>
    <row r="1352" spans="1:13" x14ac:dyDescent="0.2">
      <c r="A1352" s="19">
        <v>1347</v>
      </c>
      <c r="B1352" s="20">
        <v>72300</v>
      </c>
      <c r="C1352" s="21">
        <v>5000</v>
      </c>
      <c r="D1352" s="21">
        <f>B1352*[1]备注!$D$10</f>
        <v>7374.6</v>
      </c>
      <c r="E1352" s="21">
        <f t="shared" si="195"/>
        <v>59925.4</v>
      </c>
      <c r="F1352" s="22">
        <f t="shared" si="189"/>
        <v>0.35</v>
      </c>
      <c r="G1352" s="22">
        <f t="shared" si="190"/>
        <v>5505</v>
      </c>
      <c r="H1352" s="23">
        <f t="shared" si="191"/>
        <v>15468.89</v>
      </c>
      <c r="I1352" s="20">
        <f t="shared" si="196"/>
        <v>-667600</v>
      </c>
      <c r="J1352" s="22">
        <f t="shared" si="192"/>
        <v>0.03</v>
      </c>
      <c r="K1352" s="22">
        <f t="shared" si="193"/>
        <v>0</v>
      </c>
      <c r="L1352" s="24">
        <f t="shared" si="197"/>
        <v>0</v>
      </c>
      <c r="M1352" s="21">
        <f t="shared" si="194"/>
        <v>185626.68</v>
      </c>
    </row>
    <row r="1353" spans="1:13" x14ac:dyDescent="0.2">
      <c r="A1353" s="19">
        <v>1348</v>
      </c>
      <c r="B1353" s="20">
        <v>72350</v>
      </c>
      <c r="C1353" s="21">
        <v>5000</v>
      </c>
      <c r="D1353" s="21">
        <f>B1353*[1]备注!$D$10</f>
        <v>7379.7000000000007</v>
      </c>
      <c r="E1353" s="21">
        <f t="shared" si="195"/>
        <v>59970.3</v>
      </c>
      <c r="F1353" s="22">
        <f t="shared" si="189"/>
        <v>0.35</v>
      </c>
      <c r="G1353" s="22">
        <f t="shared" si="190"/>
        <v>5505</v>
      </c>
      <c r="H1353" s="23">
        <f t="shared" si="191"/>
        <v>15484.605</v>
      </c>
      <c r="I1353" s="20">
        <f t="shared" si="196"/>
        <v>-668200</v>
      </c>
      <c r="J1353" s="22">
        <f t="shared" si="192"/>
        <v>0.03</v>
      </c>
      <c r="K1353" s="22">
        <f t="shared" si="193"/>
        <v>0</v>
      </c>
      <c r="L1353" s="24">
        <f t="shared" si="197"/>
        <v>0</v>
      </c>
      <c r="M1353" s="21">
        <f t="shared" si="194"/>
        <v>185815.26</v>
      </c>
    </row>
    <row r="1354" spans="1:13" x14ac:dyDescent="0.2">
      <c r="A1354" s="19">
        <v>1349</v>
      </c>
      <c r="B1354" s="20">
        <v>72400</v>
      </c>
      <c r="C1354" s="21">
        <v>5000</v>
      </c>
      <c r="D1354" s="21">
        <f>B1354*[1]备注!$D$10</f>
        <v>7384.8</v>
      </c>
      <c r="E1354" s="21">
        <f t="shared" si="195"/>
        <v>60015.199999999997</v>
      </c>
      <c r="F1354" s="22">
        <f t="shared" si="189"/>
        <v>0.35</v>
      </c>
      <c r="G1354" s="22">
        <f t="shared" si="190"/>
        <v>5505</v>
      </c>
      <c r="H1354" s="23">
        <f t="shared" si="191"/>
        <v>15500.319999999996</v>
      </c>
      <c r="I1354" s="20">
        <f t="shared" si="196"/>
        <v>-668800</v>
      </c>
      <c r="J1354" s="22">
        <f t="shared" si="192"/>
        <v>0.03</v>
      </c>
      <c r="K1354" s="22">
        <f t="shared" si="193"/>
        <v>0</v>
      </c>
      <c r="L1354" s="24">
        <f t="shared" si="197"/>
        <v>0</v>
      </c>
      <c r="M1354" s="21">
        <f t="shared" si="194"/>
        <v>186003.83999999997</v>
      </c>
    </row>
    <row r="1355" spans="1:13" x14ac:dyDescent="0.2">
      <c r="A1355" s="19">
        <v>1350</v>
      </c>
      <c r="B1355" s="20">
        <v>72450</v>
      </c>
      <c r="C1355" s="21">
        <v>5000</v>
      </c>
      <c r="D1355" s="21">
        <f>B1355*[1]备注!$D$10</f>
        <v>7389.9000000000005</v>
      </c>
      <c r="E1355" s="21">
        <f t="shared" si="195"/>
        <v>60060.1</v>
      </c>
      <c r="F1355" s="22">
        <f t="shared" si="189"/>
        <v>0.35</v>
      </c>
      <c r="G1355" s="22">
        <f t="shared" si="190"/>
        <v>5505</v>
      </c>
      <c r="H1355" s="23">
        <f t="shared" si="191"/>
        <v>15516.035</v>
      </c>
      <c r="I1355" s="20">
        <f t="shared" si="196"/>
        <v>-669400</v>
      </c>
      <c r="J1355" s="22">
        <f t="shared" si="192"/>
        <v>0.03</v>
      </c>
      <c r="K1355" s="22">
        <f t="shared" si="193"/>
        <v>0</v>
      </c>
      <c r="L1355" s="24">
        <f t="shared" si="197"/>
        <v>0</v>
      </c>
      <c r="M1355" s="21">
        <f t="shared" si="194"/>
        <v>186192.41999999998</v>
      </c>
    </row>
    <row r="1356" spans="1:13" x14ac:dyDescent="0.2">
      <c r="A1356" s="19">
        <v>1351</v>
      </c>
      <c r="B1356" s="20">
        <v>72500</v>
      </c>
      <c r="C1356" s="21">
        <v>5000</v>
      </c>
      <c r="D1356" s="21">
        <f>B1356*[1]备注!$D$10</f>
        <v>7395.0000000000009</v>
      </c>
      <c r="E1356" s="21">
        <f t="shared" si="195"/>
        <v>60105</v>
      </c>
      <c r="F1356" s="22">
        <f t="shared" si="189"/>
        <v>0.35</v>
      </c>
      <c r="G1356" s="22">
        <f t="shared" si="190"/>
        <v>5505</v>
      </c>
      <c r="H1356" s="23">
        <f t="shared" si="191"/>
        <v>15531.75</v>
      </c>
      <c r="I1356" s="20">
        <f t="shared" si="196"/>
        <v>-670000</v>
      </c>
      <c r="J1356" s="22">
        <f t="shared" si="192"/>
        <v>0.03</v>
      </c>
      <c r="K1356" s="22">
        <f t="shared" si="193"/>
        <v>0</v>
      </c>
      <c r="L1356" s="24">
        <f t="shared" si="197"/>
        <v>0</v>
      </c>
      <c r="M1356" s="21">
        <f t="shared" si="194"/>
        <v>186381</v>
      </c>
    </row>
    <row r="1357" spans="1:13" x14ac:dyDescent="0.2">
      <c r="A1357" s="19">
        <v>1352</v>
      </c>
      <c r="B1357" s="20">
        <v>72550</v>
      </c>
      <c r="C1357" s="21">
        <v>5000</v>
      </c>
      <c r="D1357" s="21">
        <f>B1357*[1]备注!$D$10</f>
        <v>7400.1</v>
      </c>
      <c r="E1357" s="21">
        <f t="shared" si="195"/>
        <v>60149.9</v>
      </c>
      <c r="F1357" s="22">
        <f t="shared" si="189"/>
        <v>0.35</v>
      </c>
      <c r="G1357" s="22">
        <f t="shared" si="190"/>
        <v>5505</v>
      </c>
      <c r="H1357" s="23">
        <f t="shared" si="191"/>
        <v>15547.465</v>
      </c>
      <c r="I1357" s="20">
        <f t="shared" si="196"/>
        <v>-670600</v>
      </c>
      <c r="J1357" s="22">
        <f t="shared" si="192"/>
        <v>0.03</v>
      </c>
      <c r="K1357" s="22">
        <f t="shared" si="193"/>
        <v>0</v>
      </c>
      <c r="L1357" s="24">
        <f t="shared" si="197"/>
        <v>0</v>
      </c>
      <c r="M1357" s="21">
        <f t="shared" si="194"/>
        <v>186569.58000000002</v>
      </c>
    </row>
    <row r="1358" spans="1:13" x14ac:dyDescent="0.2">
      <c r="A1358" s="19">
        <v>1353</v>
      </c>
      <c r="B1358" s="20">
        <v>72600</v>
      </c>
      <c r="C1358" s="21">
        <v>5000</v>
      </c>
      <c r="D1358" s="21">
        <f>B1358*[1]备注!$D$10</f>
        <v>7405.2000000000007</v>
      </c>
      <c r="E1358" s="21">
        <f t="shared" si="195"/>
        <v>60194.8</v>
      </c>
      <c r="F1358" s="22">
        <f t="shared" si="189"/>
        <v>0.35</v>
      </c>
      <c r="G1358" s="22">
        <f t="shared" si="190"/>
        <v>5505</v>
      </c>
      <c r="H1358" s="23">
        <f t="shared" si="191"/>
        <v>15563.18</v>
      </c>
      <c r="I1358" s="20">
        <f t="shared" si="196"/>
        <v>-671200</v>
      </c>
      <c r="J1358" s="22">
        <f t="shared" si="192"/>
        <v>0.03</v>
      </c>
      <c r="K1358" s="22">
        <f t="shared" si="193"/>
        <v>0</v>
      </c>
      <c r="L1358" s="24">
        <f t="shared" si="197"/>
        <v>0</v>
      </c>
      <c r="M1358" s="21">
        <f t="shared" si="194"/>
        <v>186758.16</v>
      </c>
    </row>
    <row r="1359" spans="1:13" x14ac:dyDescent="0.2">
      <c r="A1359" s="19">
        <v>1354</v>
      </c>
      <c r="B1359" s="20">
        <v>72650</v>
      </c>
      <c r="C1359" s="21">
        <v>5000</v>
      </c>
      <c r="D1359" s="21">
        <f>B1359*[1]备注!$D$10</f>
        <v>7410.3</v>
      </c>
      <c r="E1359" s="21">
        <f t="shared" si="195"/>
        <v>60239.7</v>
      </c>
      <c r="F1359" s="22">
        <f t="shared" si="189"/>
        <v>0.35</v>
      </c>
      <c r="G1359" s="22">
        <f t="shared" si="190"/>
        <v>5505</v>
      </c>
      <c r="H1359" s="23">
        <f t="shared" si="191"/>
        <v>15578.894999999997</v>
      </c>
      <c r="I1359" s="20">
        <f t="shared" si="196"/>
        <v>-671800</v>
      </c>
      <c r="J1359" s="22">
        <f t="shared" si="192"/>
        <v>0.03</v>
      </c>
      <c r="K1359" s="22">
        <f t="shared" si="193"/>
        <v>0</v>
      </c>
      <c r="L1359" s="24">
        <f t="shared" si="197"/>
        <v>0</v>
      </c>
      <c r="M1359" s="21">
        <f t="shared" si="194"/>
        <v>186946.73999999996</v>
      </c>
    </row>
    <row r="1360" spans="1:13" x14ac:dyDescent="0.2">
      <c r="A1360" s="19">
        <v>1355</v>
      </c>
      <c r="B1360" s="20">
        <v>72700</v>
      </c>
      <c r="C1360" s="21">
        <v>5000</v>
      </c>
      <c r="D1360" s="21">
        <f>B1360*[1]备注!$D$10</f>
        <v>7415.4000000000005</v>
      </c>
      <c r="E1360" s="21">
        <f t="shared" si="195"/>
        <v>60284.6</v>
      </c>
      <c r="F1360" s="22">
        <f t="shared" si="189"/>
        <v>0.35</v>
      </c>
      <c r="G1360" s="22">
        <f t="shared" si="190"/>
        <v>5505</v>
      </c>
      <c r="H1360" s="23">
        <f t="shared" si="191"/>
        <v>15594.609999999997</v>
      </c>
      <c r="I1360" s="20">
        <f t="shared" si="196"/>
        <v>-672400</v>
      </c>
      <c r="J1360" s="22">
        <f t="shared" si="192"/>
        <v>0.03</v>
      </c>
      <c r="K1360" s="22">
        <f t="shared" si="193"/>
        <v>0</v>
      </c>
      <c r="L1360" s="24">
        <f t="shared" si="197"/>
        <v>0</v>
      </c>
      <c r="M1360" s="21">
        <f t="shared" si="194"/>
        <v>187135.31999999995</v>
      </c>
    </row>
    <row r="1361" spans="1:13" x14ac:dyDescent="0.2">
      <c r="A1361" s="19">
        <v>1356</v>
      </c>
      <c r="B1361" s="20">
        <v>72750</v>
      </c>
      <c r="C1361" s="21">
        <v>5000</v>
      </c>
      <c r="D1361" s="21">
        <f>B1361*[1]备注!$D$10</f>
        <v>7420.5000000000009</v>
      </c>
      <c r="E1361" s="21">
        <f t="shared" si="195"/>
        <v>60329.5</v>
      </c>
      <c r="F1361" s="22">
        <f t="shared" si="189"/>
        <v>0.35</v>
      </c>
      <c r="G1361" s="22">
        <f t="shared" si="190"/>
        <v>5505</v>
      </c>
      <c r="H1361" s="23">
        <f t="shared" si="191"/>
        <v>15610.324999999997</v>
      </c>
      <c r="I1361" s="20">
        <f t="shared" si="196"/>
        <v>-673000</v>
      </c>
      <c r="J1361" s="22">
        <f t="shared" si="192"/>
        <v>0.03</v>
      </c>
      <c r="K1361" s="22">
        <f t="shared" si="193"/>
        <v>0</v>
      </c>
      <c r="L1361" s="24">
        <f t="shared" si="197"/>
        <v>0</v>
      </c>
      <c r="M1361" s="21">
        <f t="shared" si="194"/>
        <v>187323.89999999997</v>
      </c>
    </row>
    <row r="1362" spans="1:13" x14ac:dyDescent="0.2">
      <c r="A1362" s="19">
        <v>1357</v>
      </c>
      <c r="B1362" s="20">
        <v>72800</v>
      </c>
      <c r="C1362" s="21">
        <v>5000</v>
      </c>
      <c r="D1362" s="21">
        <f>B1362*[1]备注!$D$10</f>
        <v>7425.6</v>
      </c>
      <c r="E1362" s="21">
        <f t="shared" si="195"/>
        <v>60374.400000000001</v>
      </c>
      <c r="F1362" s="22">
        <f t="shared" si="189"/>
        <v>0.35</v>
      </c>
      <c r="G1362" s="22">
        <f t="shared" si="190"/>
        <v>5505</v>
      </c>
      <c r="H1362" s="23">
        <f t="shared" si="191"/>
        <v>15626.04</v>
      </c>
      <c r="I1362" s="20">
        <f t="shared" si="196"/>
        <v>-673600</v>
      </c>
      <c r="J1362" s="22">
        <f t="shared" si="192"/>
        <v>0.03</v>
      </c>
      <c r="K1362" s="22">
        <f t="shared" si="193"/>
        <v>0</v>
      </c>
      <c r="L1362" s="24">
        <f t="shared" si="197"/>
        <v>0</v>
      </c>
      <c r="M1362" s="21">
        <f t="shared" si="194"/>
        <v>187512.48</v>
      </c>
    </row>
    <row r="1363" spans="1:13" x14ac:dyDescent="0.2">
      <c r="A1363" s="19">
        <v>1358</v>
      </c>
      <c r="B1363" s="20">
        <v>72850</v>
      </c>
      <c r="C1363" s="21">
        <v>5000</v>
      </c>
      <c r="D1363" s="21">
        <f>B1363*[1]备注!$D$10</f>
        <v>7430.7000000000007</v>
      </c>
      <c r="E1363" s="21">
        <f t="shared" si="195"/>
        <v>60419.3</v>
      </c>
      <c r="F1363" s="22">
        <f t="shared" si="189"/>
        <v>0.35</v>
      </c>
      <c r="G1363" s="22">
        <f t="shared" si="190"/>
        <v>5505</v>
      </c>
      <c r="H1363" s="23">
        <f t="shared" si="191"/>
        <v>15641.755000000001</v>
      </c>
      <c r="I1363" s="20">
        <f t="shared" si="196"/>
        <v>-674200</v>
      </c>
      <c r="J1363" s="22">
        <f t="shared" si="192"/>
        <v>0.03</v>
      </c>
      <c r="K1363" s="22">
        <f t="shared" si="193"/>
        <v>0</v>
      </c>
      <c r="L1363" s="24">
        <f t="shared" si="197"/>
        <v>0</v>
      </c>
      <c r="M1363" s="21">
        <f t="shared" si="194"/>
        <v>187701.06</v>
      </c>
    </row>
    <row r="1364" spans="1:13" x14ac:dyDescent="0.2">
      <c r="A1364" s="19">
        <v>1359</v>
      </c>
      <c r="B1364" s="20">
        <v>72900</v>
      </c>
      <c r="C1364" s="21">
        <v>5000</v>
      </c>
      <c r="D1364" s="21">
        <f>B1364*[1]备注!$D$10</f>
        <v>7435.8</v>
      </c>
      <c r="E1364" s="21">
        <f t="shared" si="195"/>
        <v>60464.2</v>
      </c>
      <c r="F1364" s="22">
        <f t="shared" si="189"/>
        <v>0.35</v>
      </c>
      <c r="G1364" s="22">
        <f t="shared" si="190"/>
        <v>5505</v>
      </c>
      <c r="H1364" s="23">
        <f t="shared" si="191"/>
        <v>15657.469999999998</v>
      </c>
      <c r="I1364" s="20">
        <f t="shared" si="196"/>
        <v>-674800</v>
      </c>
      <c r="J1364" s="22">
        <f t="shared" si="192"/>
        <v>0.03</v>
      </c>
      <c r="K1364" s="22">
        <f t="shared" si="193"/>
        <v>0</v>
      </c>
      <c r="L1364" s="24">
        <f t="shared" si="197"/>
        <v>0</v>
      </c>
      <c r="M1364" s="21">
        <f t="shared" si="194"/>
        <v>187889.63999999996</v>
      </c>
    </row>
    <row r="1365" spans="1:13" x14ac:dyDescent="0.2">
      <c r="A1365" s="19">
        <v>1360</v>
      </c>
      <c r="B1365" s="20">
        <v>72950</v>
      </c>
      <c r="C1365" s="21">
        <v>5000</v>
      </c>
      <c r="D1365" s="21">
        <f>B1365*[1]备注!$D$10</f>
        <v>7440.9000000000005</v>
      </c>
      <c r="E1365" s="21">
        <f t="shared" si="195"/>
        <v>60509.1</v>
      </c>
      <c r="F1365" s="22">
        <f t="shared" si="189"/>
        <v>0.35</v>
      </c>
      <c r="G1365" s="22">
        <f t="shared" si="190"/>
        <v>5505</v>
      </c>
      <c r="H1365" s="23">
        <f t="shared" si="191"/>
        <v>15673.184999999998</v>
      </c>
      <c r="I1365" s="20">
        <f t="shared" si="196"/>
        <v>-675400</v>
      </c>
      <c r="J1365" s="22">
        <f t="shared" si="192"/>
        <v>0.03</v>
      </c>
      <c r="K1365" s="22">
        <f t="shared" si="193"/>
        <v>0</v>
      </c>
      <c r="L1365" s="24">
        <f t="shared" si="197"/>
        <v>0</v>
      </c>
      <c r="M1365" s="21">
        <f t="shared" si="194"/>
        <v>188078.21999999997</v>
      </c>
    </row>
    <row r="1366" spans="1:13" x14ac:dyDescent="0.2">
      <c r="A1366" s="19">
        <v>1361</v>
      </c>
      <c r="B1366" s="20">
        <v>73000</v>
      </c>
      <c r="C1366" s="21">
        <v>5000</v>
      </c>
      <c r="D1366" s="21">
        <f>B1366*[1]备注!$D$10</f>
        <v>7446.0000000000009</v>
      </c>
      <c r="E1366" s="21">
        <f t="shared" si="195"/>
        <v>60554</v>
      </c>
      <c r="F1366" s="22">
        <f t="shared" si="189"/>
        <v>0.35</v>
      </c>
      <c r="G1366" s="22">
        <f t="shared" si="190"/>
        <v>5505</v>
      </c>
      <c r="H1366" s="23">
        <f t="shared" si="191"/>
        <v>15688.899999999998</v>
      </c>
      <c r="I1366" s="20">
        <f t="shared" si="196"/>
        <v>-676000</v>
      </c>
      <c r="J1366" s="22">
        <f t="shared" si="192"/>
        <v>0.03</v>
      </c>
      <c r="K1366" s="22">
        <f t="shared" si="193"/>
        <v>0</v>
      </c>
      <c r="L1366" s="24">
        <f t="shared" si="197"/>
        <v>0</v>
      </c>
      <c r="M1366" s="21">
        <f t="shared" si="194"/>
        <v>188266.8</v>
      </c>
    </row>
    <row r="1367" spans="1:13" x14ac:dyDescent="0.2">
      <c r="A1367" s="19">
        <v>1362</v>
      </c>
      <c r="B1367" s="20">
        <v>73050</v>
      </c>
      <c r="C1367" s="21">
        <v>5000</v>
      </c>
      <c r="D1367" s="21">
        <f>B1367*[1]备注!$D$10</f>
        <v>7451.1</v>
      </c>
      <c r="E1367" s="21">
        <f t="shared" si="195"/>
        <v>60598.9</v>
      </c>
      <c r="F1367" s="22">
        <f t="shared" si="189"/>
        <v>0.35</v>
      </c>
      <c r="G1367" s="22">
        <f t="shared" si="190"/>
        <v>5505</v>
      </c>
      <c r="H1367" s="23">
        <f t="shared" si="191"/>
        <v>15704.614999999998</v>
      </c>
      <c r="I1367" s="20">
        <f t="shared" si="196"/>
        <v>-676600</v>
      </c>
      <c r="J1367" s="22">
        <f t="shared" si="192"/>
        <v>0.03</v>
      </c>
      <c r="K1367" s="22">
        <f t="shared" si="193"/>
        <v>0</v>
      </c>
      <c r="L1367" s="24">
        <f t="shared" si="197"/>
        <v>0</v>
      </c>
      <c r="M1367" s="21">
        <f t="shared" si="194"/>
        <v>188455.37999999998</v>
      </c>
    </row>
    <row r="1368" spans="1:13" x14ac:dyDescent="0.2">
      <c r="A1368" s="19">
        <v>1363</v>
      </c>
      <c r="B1368" s="20">
        <v>73100</v>
      </c>
      <c r="C1368" s="21">
        <v>5000</v>
      </c>
      <c r="D1368" s="21">
        <f>B1368*[1]备注!$D$10</f>
        <v>7456.2000000000007</v>
      </c>
      <c r="E1368" s="21">
        <f t="shared" si="195"/>
        <v>60643.8</v>
      </c>
      <c r="F1368" s="22">
        <f t="shared" si="189"/>
        <v>0.35</v>
      </c>
      <c r="G1368" s="22">
        <f t="shared" si="190"/>
        <v>5505</v>
      </c>
      <c r="H1368" s="23">
        <f t="shared" si="191"/>
        <v>15720.329999999998</v>
      </c>
      <c r="I1368" s="20">
        <f t="shared" si="196"/>
        <v>-677200</v>
      </c>
      <c r="J1368" s="22">
        <f t="shared" si="192"/>
        <v>0.03</v>
      </c>
      <c r="K1368" s="22">
        <f t="shared" si="193"/>
        <v>0</v>
      </c>
      <c r="L1368" s="24">
        <f t="shared" si="197"/>
        <v>0</v>
      </c>
      <c r="M1368" s="21">
        <f t="shared" si="194"/>
        <v>188643.95999999996</v>
      </c>
    </row>
    <row r="1369" spans="1:13" x14ac:dyDescent="0.2">
      <c r="A1369" s="19">
        <v>1364</v>
      </c>
      <c r="B1369" s="20">
        <v>73150</v>
      </c>
      <c r="C1369" s="21">
        <v>5000</v>
      </c>
      <c r="D1369" s="21">
        <f>B1369*[1]备注!$D$10</f>
        <v>7461.3</v>
      </c>
      <c r="E1369" s="21">
        <f t="shared" si="195"/>
        <v>60688.7</v>
      </c>
      <c r="F1369" s="22">
        <f t="shared" si="189"/>
        <v>0.35</v>
      </c>
      <c r="G1369" s="22">
        <f t="shared" si="190"/>
        <v>5505</v>
      </c>
      <c r="H1369" s="23">
        <f t="shared" si="191"/>
        <v>15736.044999999998</v>
      </c>
      <c r="I1369" s="20">
        <f t="shared" si="196"/>
        <v>-677800</v>
      </c>
      <c r="J1369" s="22">
        <f t="shared" si="192"/>
        <v>0.03</v>
      </c>
      <c r="K1369" s="22">
        <f t="shared" si="193"/>
        <v>0</v>
      </c>
      <c r="L1369" s="24">
        <f t="shared" si="197"/>
        <v>0</v>
      </c>
      <c r="M1369" s="21">
        <f t="shared" si="194"/>
        <v>188832.53999999998</v>
      </c>
    </row>
    <row r="1370" spans="1:13" x14ac:dyDescent="0.2">
      <c r="A1370" s="19">
        <v>1365</v>
      </c>
      <c r="B1370" s="20">
        <v>73200</v>
      </c>
      <c r="C1370" s="21">
        <v>5000</v>
      </c>
      <c r="D1370" s="21">
        <f>B1370*[1]备注!$D$10</f>
        <v>7466.4000000000005</v>
      </c>
      <c r="E1370" s="21">
        <f t="shared" si="195"/>
        <v>60733.599999999999</v>
      </c>
      <c r="F1370" s="22">
        <f t="shared" si="189"/>
        <v>0.35</v>
      </c>
      <c r="G1370" s="22">
        <f t="shared" si="190"/>
        <v>5505</v>
      </c>
      <c r="H1370" s="23">
        <f t="shared" si="191"/>
        <v>15751.759999999998</v>
      </c>
      <c r="I1370" s="20">
        <f t="shared" si="196"/>
        <v>-678400</v>
      </c>
      <c r="J1370" s="22">
        <f t="shared" si="192"/>
        <v>0.03</v>
      </c>
      <c r="K1370" s="22">
        <f t="shared" si="193"/>
        <v>0</v>
      </c>
      <c r="L1370" s="24">
        <f t="shared" si="197"/>
        <v>0</v>
      </c>
      <c r="M1370" s="21">
        <f t="shared" si="194"/>
        <v>189021.12</v>
      </c>
    </row>
    <row r="1371" spans="1:13" x14ac:dyDescent="0.2">
      <c r="A1371" s="19">
        <v>1366</v>
      </c>
      <c r="B1371" s="20">
        <v>73250</v>
      </c>
      <c r="C1371" s="21">
        <v>5000</v>
      </c>
      <c r="D1371" s="21">
        <f>B1371*[1]备注!$D$10</f>
        <v>7471.5000000000009</v>
      </c>
      <c r="E1371" s="21">
        <f t="shared" si="195"/>
        <v>60778.5</v>
      </c>
      <c r="F1371" s="22">
        <f t="shared" si="189"/>
        <v>0.35</v>
      </c>
      <c r="G1371" s="22">
        <f t="shared" si="190"/>
        <v>5505</v>
      </c>
      <c r="H1371" s="23">
        <f t="shared" si="191"/>
        <v>15767.474999999999</v>
      </c>
      <c r="I1371" s="20">
        <f t="shared" si="196"/>
        <v>-679000</v>
      </c>
      <c r="J1371" s="22">
        <f t="shared" si="192"/>
        <v>0.03</v>
      </c>
      <c r="K1371" s="22">
        <f t="shared" si="193"/>
        <v>0</v>
      </c>
      <c r="L1371" s="24">
        <f t="shared" si="197"/>
        <v>0</v>
      </c>
      <c r="M1371" s="21">
        <f t="shared" si="194"/>
        <v>189209.69999999998</v>
      </c>
    </row>
    <row r="1372" spans="1:13" x14ac:dyDescent="0.2">
      <c r="A1372" s="19">
        <v>1367</v>
      </c>
      <c r="B1372" s="20">
        <v>73300</v>
      </c>
      <c r="C1372" s="21">
        <v>5000</v>
      </c>
      <c r="D1372" s="21">
        <f>B1372*[1]备注!$D$10</f>
        <v>7476.6</v>
      </c>
      <c r="E1372" s="21">
        <f t="shared" si="195"/>
        <v>60823.4</v>
      </c>
      <c r="F1372" s="22">
        <f t="shared" si="189"/>
        <v>0.35</v>
      </c>
      <c r="G1372" s="22">
        <f t="shared" si="190"/>
        <v>5505</v>
      </c>
      <c r="H1372" s="23">
        <f t="shared" si="191"/>
        <v>15783.189999999999</v>
      </c>
      <c r="I1372" s="20">
        <f t="shared" si="196"/>
        <v>-679600</v>
      </c>
      <c r="J1372" s="22">
        <f t="shared" si="192"/>
        <v>0.03</v>
      </c>
      <c r="K1372" s="22">
        <f t="shared" si="193"/>
        <v>0</v>
      </c>
      <c r="L1372" s="24">
        <f t="shared" si="197"/>
        <v>0</v>
      </c>
      <c r="M1372" s="21">
        <f t="shared" si="194"/>
        <v>189398.27999999997</v>
      </c>
    </row>
    <row r="1373" spans="1:13" x14ac:dyDescent="0.2">
      <c r="A1373" s="19">
        <v>1368</v>
      </c>
      <c r="B1373" s="20">
        <v>73350</v>
      </c>
      <c r="C1373" s="21">
        <v>5000</v>
      </c>
      <c r="D1373" s="21">
        <f>B1373*[1]备注!$D$10</f>
        <v>7481.7000000000007</v>
      </c>
      <c r="E1373" s="21">
        <f t="shared" si="195"/>
        <v>60868.3</v>
      </c>
      <c r="F1373" s="22">
        <f t="shared" si="189"/>
        <v>0.35</v>
      </c>
      <c r="G1373" s="22">
        <f t="shared" si="190"/>
        <v>5505</v>
      </c>
      <c r="H1373" s="23">
        <f t="shared" si="191"/>
        <v>15798.904999999999</v>
      </c>
      <c r="I1373" s="20">
        <f t="shared" si="196"/>
        <v>-680200</v>
      </c>
      <c r="J1373" s="22">
        <f t="shared" si="192"/>
        <v>0.03</v>
      </c>
      <c r="K1373" s="22">
        <f t="shared" si="193"/>
        <v>0</v>
      </c>
      <c r="L1373" s="24">
        <f t="shared" si="197"/>
        <v>0</v>
      </c>
      <c r="M1373" s="21">
        <f t="shared" si="194"/>
        <v>189586.86</v>
      </c>
    </row>
    <row r="1374" spans="1:13" x14ac:dyDescent="0.2">
      <c r="A1374" s="19">
        <v>1369</v>
      </c>
      <c r="B1374" s="20">
        <v>73400</v>
      </c>
      <c r="C1374" s="21">
        <v>5000</v>
      </c>
      <c r="D1374" s="21">
        <f>B1374*[1]备注!$D$10</f>
        <v>7486.8</v>
      </c>
      <c r="E1374" s="21">
        <f t="shared" si="195"/>
        <v>60913.2</v>
      </c>
      <c r="F1374" s="22">
        <f t="shared" si="189"/>
        <v>0.35</v>
      </c>
      <c r="G1374" s="22">
        <f t="shared" si="190"/>
        <v>5505</v>
      </c>
      <c r="H1374" s="23">
        <f t="shared" si="191"/>
        <v>15814.619999999999</v>
      </c>
      <c r="I1374" s="20">
        <f t="shared" si="196"/>
        <v>-680800</v>
      </c>
      <c r="J1374" s="22">
        <f t="shared" si="192"/>
        <v>0.03</v>
      </c>
      <c r="K1374" s="22">
        <f t="shared" si="193"/>
        <v>0</v>
      </c>
      <c r="L1374" s="24">
        <f t="shared" si="197"/>
        <v>0</v>
      </c>
      <c r="M1374" s="21">
        <f t="shared" si="194"/>
        <v>189775.44</v>
      </c>
    </row>
    <row r="1375" spans="1:13" x14ac:dyDescent="0.2">
      <c r="A1375" s="19">
        <v>1370</v>
      </c>
      <c r="B1375" s="20">
        <v>73450</v>
      </c>
      <c r="C1375" s="21">
        <v>5000</v>
      </c>
      <c r="D1375" s="21">
        <f>B1375*[1]备注!$D$10</f>
        <v>7491.9000000000005</v>
      </c>
      <c r="E1375" s="21">
        <f t="shared" si="195"/>
        <v>60958.1</v>
      </c>
      <c r="F1375" s="22">
        <f t="shared" si="189"/>
        <v>0.35</v>
      </c>
      <c r="G1375" s="22">
        <f t="shared" si="190"/>
        <v>5505</v>
      </c>
      <c r="H1375" s="23">
        <f t="shared" si="191"/>
        <v>15830.334999999999</v>
      </c>
      <c r="I1375" s="20">
        <f t="shared" si="196"/>
        <v>-681400</v>
      </c>
      <c r="J1375" s="22">
        <f t="shared" si="192"/>
        <v>0.03</v>
      </c>
      <c r="K1375" s="22">
        <f t="shared" si="193"/>
        <v>0</v>
      </c>
      <c r="L1375" s="24">
        <f t="shared" si="197"/>
        <v>0</v>
      </c>
      <c r="M1375" s="21">
        <f t="shared" si="194"/>
        <v>189964.02</v>
      </c>
    </row>
    <row r="1376" spans="1:13" x14ac:dyDescent="0.2">
      <c r="A1376" s="19">
        <v>1371</v>
      </c>
      <c r="B1376" s="20">
        <v>73500</v>
      </c>
      <c r="C1376" s="21">
        <v>5000</v>
      </c>
      <c r="D1376" s="21">
        <f>B1376*[1]备注!$D$10</f>
        <v>7497.0000000000009</v>
      </c>
      <c r="E1376" s="21">
        <f t="shared" si="195"/>
        <v>61003</v>
      </c>
      <c r="F1376" s="22">
        <f t="shared" si="189"/>
        <v>0.35</v>
      </c>
      <c r="G1376" s="22">
        <f t="shared" si="190"/>
        <v>5505</v>
      </c>
      <c r="H1376" s="23">
        <f t="shared" si="191"/>
        <v>15846.05</v>
      </c>
      <c r="I1376" s="20">
        <f t="shared" si="196"/>
        <v>-682000</v>
      </c>
      <c r="J1376" s="22">
        <f t="shared" si="192"/>
        <v>0.03</v>
      </c>
      <c r="K1376" s="22">
        <f t="shared" si="193"/>
        <v>0</v>
      </c>
      <c r="L1376" s="24">
        <f t="shared" si="197"/>
        <v>0</v>
      </c>
      <c r="M1376" s="21">
        <f t="shared" si="194"/>
        <v>190152.59999999998</v>
      </c>
    </row>
    <row r="1377" spans="1:13" x14ac:dyDescent="0.2">
      <c r="A1377" s="19">
        <v>1372</v>
      </c>
      <c r="B1377" s="20">
        <v>73550</v>
      </c>
      <c r="C1377" s="21">
        <v>5000</v>
      </c>
      <c r="D1377" s="21">
        <f>B1377*[1]备注!$D$10</f>
        <v>7502.1</v>
      </c>
      <c r="E1377" s="21">
        <f t="shared" si="195"/>
        <v>61047.9</v>
      </c>
      <c r="F1377" s="22">
        <f t="shared" si="189"/>
        <v>0.35</v>
      </c>
      <c r="G1377" s="22">
        <f t="shared" si="190"/>
        <v>5505</v>
      </c>
      <c r="H1377" s="23">
        <f t="shared" si="191"/>
        <v>15861.764999999999</v>
      </c>
      <c r="I1377" s="20">
        <f t="shared" si="196"/>
        <v>-682600</v>
      </c>
      <c r="J1377" s="22">
        <f t="shared" si="192"/>
        <v>0.03</v>
      </c>
      <c r="K1377" s="22">
        <f t="shared" si="193"/>
        <v>0</v>
      </c>
      <c r="L1377" s="24">
        <f t="shared" si="197"/>
        <v>0</v>
      </c>
      <c r="M1377" s="21">
        <f t="shared" si="194"/>
        <v>190341.18</v>
      </c>
    </row>
    <row r="1378" spans="1:13" x14ac:dyDescent="0.2">
      <c r="A1378" s="19">
        <v>1373</v>
      </c>
      <c r="B1378" s="20">
        <v>73600</v>
      </c>
      <c r="C1378" s="21">
        <v>5000</v>
      </c>
      <c r="D1378" s="21">
        <f>B1378*[1]备注!$D$10</f>
        <v>7507.2000000000007</v>
      </c>
      <c r="E1378" s="21">
        <f t="shared" si="195"/>
        <v>61092.800000000003</v>
      </c>
      <c r="F1378" s="22">
        <f t="shared" si="189"/>
        <v>0.35</v>
      </c>
      <c r="G1378" s="22">
        <f t="shared" si="190"/>
        <v>5505</v>
      </c>
      <c r="H1378" s="23">
        <f t="shared" si="191"/>
        <v>15877.48</v>
      </c>
      <c r="I1378" s="20">
        <f t="shared" si="196"/>
        <v>-683200</v>
      </c>
      <c r="J1378" s="22">
        <f t="shared" si="192"/>
        <v>0.03</v>
      </c>
      <c r="K1378" s="22">
        <f t="shared" si="193"/>
        <v>0</v>
      </c>
      <c r="L1378" s="24">
        <f t="shared" si="197"/>
        <v>0</v>
      </c>
      <c r="M1378" s="21">
        <f t="shared" si="194"/>
        <v>190529.76</v>
      </c>
    </row>
    <row r="1379" spans="1:13" x14ac:dyDescent="0.2">
      <c r="A1379" s="19">
        <v>1374</v>
      </c>
      <c r="B1379" s="20">
        <v>73650</v>
      </c>
      <c r="C1379" s="21">
        <v>5000</v>
      </c>
      <c r="D1379" s="21">
        <f>B1379*[1]备注!$D$10</f>
        <v>7512.3</v>
      </c>
      <c r="E1379" s="21">
        <f t="shared" si="195"/>
        <v>61137.7</v>
      </c>
      <c r="F1379" s="22">
        <f t="shared" si="189"/>
        <v>0.35</v>
      </c>
      <c r="G1379" s="22">
        <f t="shared" si="190"/>
        <v>5505</v>
      </c>
      <c r="H1379" s="23">
        <f t="shared" si="191"/>
        <v>15893.194999999996</v>
      </c>
      <c r="I1379" s="20">
        <f t="shared" si="196"/>
        <v>-683800</v>
      </c>
      <c r="J1379" s="22">
        <f t="shared" si="192"/>
        <v>0.03</v>
      </c>
      <c r="K1379" s="22">
        <f t="shared" si="193"/>
        <v>0</v>
      </c>
      <c r="L1379" s="24">
        <f t="shared" si="197"/>
        <v>0</v>
      </c>
      <c r="M1379" s="21">
        <f t="shared" si="194"/>
        <v>190718.33999999997</v>
      </c>
    </row>
    <row r="1380" spans="1:13" x14ac:dyDescent="0.2">
      <c r="A1380" s="19">
        <v>1375</v>
      </c>
      <c r="B1380" s="20">
        <v>73700</v>
      </c>
      <c r="C1380" s="21">
        <v>5000</v>
      </c>
      <c r="D1380" s="21">
        <f>B1380*[1]备注!$D$10</f>
        <v>7517.4000000000005</v>
      </c>
      <c r="E1380" s="21">
        <f t="shared" si="195"/>
        <v>61182.6</v>
      </c>
      <c r="F1380" s="22">
        <f t="shared" si="189"/>
        <v>0.35</v>
      </c>
      <c r="G1380" s="22">
        <f t="shared" si="190"/>
        <v>5505</v>
      </c>
      <c r="H1380" s="23">
        <f t="shared" si="191"/>
        <v>15908.91</v>
      </c>
      <c r="I1380" s="20">
        <f t="shared" si="196"/>
        <v>-684400</v>
      </c>
      <c r="J1380" s="22">
        <f t="shared" si="192"/>
        <v>0.03</v>
      </c>
      <c r="K1380" s="22">
        <f t="shared" si="193"/>
        <v>0</v>
      </c>
      <c r="L1380" s="24">
        <f t="shared" si="197"/>
        <v>0</v>
      </c>
      <c r="M1380" s="21">
        <f t="shared" si="194"/>
        <v>190906.91999999998</v>
      </c>
    </row>
    <row r="1381" spans="1:13" x14ac:dyDescent="0.2">
      <c r="A1381" s="19">
        <v>1376</v>
      </c>
      <c r="B1381" s="20">
        <v>73750</v>
      </c>
      <c r="C1381" s="21">
        <v>5000</v>
      </c>
      <c r="D1381" s="21">
        <f>B1381*[1]备注!$D$10</f>
        <v>7522.5000000000009</v>
      </c>
      <c r="E1381" s="21">
        <f t="shared" si="195"/>
        <v>61227.5</v>
      </c>
      <c r="F1381" s="22">
        <f t="shared" si="189"/>
        <v>0.35</v>
      </c>
      <c r="G1381" s="22">
        <f t="shared" si="190"/>
        <v>5505</v>
      </c>
      <c r="H1381" s="23">
        <f t="shared" si="191"/>
        <v>15924.625</v>
      </c>
      <c r="I1381" s="20">
        <f t="shared" si="196"/>
        <v>-685000</v>
      </c>
      <c r="J1381" s="22">
        <f t="shared" si="192"/>
        <v>0.03</v>
      </c>
      <c r="K1381" s="22">
        <f t="shared" si="193"/>
        <v>0</v>
      </c>
      <c r="L1381" s="24">
        <f t="shared" si="197"/>
        <v>0</v>
      </c>
      <c r="M1381" s="21">
        <f t="shared" si="194"/>
        <v>191095.5</v>
      </c>
    </row>
    <row r="1382" spans="1:13" x14ac:dyDescent="0.2">
      <c r="A1382" s="19">
        <v>1377</v>
      </c>
      <c r="B1382" s="20">
        <v>73800</v>
      </c>
      <c r="C1382" s="21">
        <v>5000</v>
      </c>
      <c r="D1382" s="21">
        <f>B1382*[1]备注!$D$10</f>
        <v>7527.6</v>
      </c>
      <c r="E1382" s="21">
        <f t="shared" si="195"/>
        <v>61272.4</v>
      </c>
      <c r="F1382" s="22">
        <f t="shared" si="189"/>
        <v>0.35</v>
      </c>
      <c r="G1382" s="22">
        <f t="shared" si="190"/>
        <v>5505</v>
      </c>
      <c r="H1382" s="23">
        <f t="shared" si="191"/>
        <v>15940.34</v>
      </c>
      <c r="I1382" s="20">
        <f t="shared" si="196"/>
        <v>-685600</v>
      </c>
      <c r="J1382" s="22">
        <f t="shared" si="192"/>
        <v>0.03</v>
      </c>
      <c r="K1382" s="22">
        <f t="shared" si="193"/>
        <v>0</v>
      </c>
      <c r="L1382" s="24">
        <f t="shared" si="197"/>
        <v>0</v>
      </c>
      <c r="M1382" s="21">
        <f t="shared" si="194"/>
        <v>191284.08000000002</v>
      </c>
    </row>
    <row r="1383" spans="1:13" x14ac:dyDescent="0.2">
      <c r="A1383" s="19">
        <v>1378</v>
      </c>
      <c r="B1383" s="20">
        <v>73850</v>
      </c>
      <c r="C1383" s="21">
        <v>5000</v>
      </c>
      <c r="D1383" s="21">
        <f>B1383*[1]备注!$D$10</f>
        <v>7532.7000000000007</v>
      </c>
      <c r="E1383" s="21">
        <f t="shared" si="195"/>
        <v>61317.3</v>
      </c>
      <c r="F1383" s="22">
        <f t="shared" si="189"/>
        <v>0.35</v>
      </c>
      <c r="G1383" s="22">
        <f t="shared" si="190"/>
        <v>5505</v>
      </c>
      <c r="H1383" s="23">
        <f t="shared" si="191"/>
        <v>15956.055</v>
      </c>
      <c r="I1383" s="20">
        <f t="shared" si="196"/>
        <v>-686200</v>
      </c>
      <c r="J1383" s="22">
        <f t="shared" si="192"/>
        <v>0.03</v>
      </c>
      <c r="K1383" s="22">
        <f t="shared" si="193"/>
        <v>0</v>
      </c>
      <c r="L1383" s="24">
        <f t="shared" si="197"/>
        <v>0</v>
      </c>
      <c r="M1383" s="21">
        <f t="shared" si="194"/>
        <v>191472.66</v>
      </c>
    </row>
    <row r="1384" spans="1:13" x14ac:dyDescent="0.2">
      <c r="A1384" s="19">
        <v>1379</v>
      </c>
      <c r="B1384" s="20">
        <v>73900</v>
      </c>
      <c r="C1384" s="21">
        <v>5000</v>
      </c>
      <c r="D1384" s="21">
        <f>B1384*[1]备注!$D$10</f>
        <v>7537.8</v>
      </c>
      <c r="E1384" s="21">
        <f t="shared" si="195"/>
        <v>61362.2</v>
      </c>
      <c r="F1384" s="22">
        <f t="shared" si="189"/>
        <v>0.35</v>
      </c>
      <c r="G1384" s="22">
        <f t="shared" si="190"/>
        <v>5505</v>
      </c>
      <c r="H1384" s="23">
        <f t="shared" si="191"/>
        <v>15971.769999999997</v>
      </c>
      <c r="I1384" s="20">
        <f t="shared" si="196"/>
        <v>-686800</v>
      </c>
      <c r="J1384" s="22">
        <f t="shared" si="192"/>
        <v>0.03</v>
      </c>
      <c r="K1384" s="22">
        <f t="shared" si="193"/>
        <v>0</v>
      </c>
      <c r="L1384" s="24">
        <f t="shared" si="197"/>
        <v>0</v>
      </c>
      <c r="M1384" s="21">
        <f t="shared" si="194"/>
        <v>191661.23999999996</v>
      </c>
    </row>
    <row r="1385" spans="1:13" x14ac:dyDescent="0.2">
      <c r="A1385" s="19">
        <v>1380</v>
      </c>
      <c r="B1385" s="20">
        <v>73950</v>
      </c>
      <c r="C1385" s="21">
        <v>5000</v>
      </c>
      <c r="D1385" s="21">
        <f>B1385*[1]备注!$D$10</f>
        <v>7542.9000000000005</v>
      </c>
      <c r="E1385" s="21">
        <f t="shared" si="195"/>
        <v>61407.1</v>
      </c>
      <c r="F1385" s="22">
        <f t="shared" si="189"/>
        <v>0.35</v>
      </c>
      <c r="G1385" s="22">
        <f t="shared" si="190"/>
        <v>5505</v>
      </c>
      <c r="H1385" s="23">
        <f t="shared" si="191"/>
        <v>15987.484999999997</v>
      </c>
      <c r="I1385" s="20">
        <f t="shared" si="196"/>
        <v>-687400</v>
      </c>
      <c r="J1385" s="22">
        <f t="shared" si="192"/>
        <v>0.03</v>
      </c>
      <c r="K1385" s="22">
        <f t="shared" si="193"/>
        <v>0</v>
      </c>
      <c r="L1385" s="24">
        <f t="shared" si="197"/>
        <v>0</v>
      </c>
      <c r="M1385" s="21">
        <f t="shared" si="194"/>
        <v>191849.81999999995</v>
      </c>
    </row>
    <row r="1386" spans="1:13" x14ac:dyDescent="0.2">
      <c r="A1386" s="19">
        <v>1381</v>
      </c>
      <c r="B1386" s="20">
        <v>74000</v>
      </c>
      <c r="C1386" s="21">
        <v>5000</v>
      </c>
      <c r="D1386" s="21">
        <f>B1386*[1]备注!$D$10</f>
        <v>7548.0000000000009</v>
      </c>
      <c r="E1386" s="21">
        <f t="shared" si="195"/>
        <v>61452</v>
      </c>
      <c r="F1386" s="22">
        <f t="shared" si="189"/>
        <v>0.35</v>
      </c>
      <c r="G1386" s="22">
        <f t="shared" si="190"/>
        <v>5505</v>
      </c>
      <c r="H1386" s="23">
        <f t="shared" si="191"/>
        <v>16003.199999999997</v>
      </c>
      <c r="I1386" s="20">
        <f t="shared" si="196"/>
        <v>-688000</v>
      </c>
      <c r="J1386" s="22">
        <f t="shared" si="192"/>
        <v>0.03</v>
      </c>
      <c r="K1386" s="22">
        <f t="shared" si="193"/>
        <v>0</v>
      </c>
      <c r="L1386" s="24">
        <f t="shared" si="197"/>
        <v>0</v>
      </c>
      <c r="M1386" s="21">
        <f t="shared" si="194"/>
        <v>192038.39999999997</v>
      </c>
    </row>
    <row r="1387" spans="1:13" x14ac:dyDescent="0.2">
      <c r="A1387" s="19">
        <v>1382</v>
      </c>
      <c r="B1387" s="20">
        <v>74050</v>
      </c>
      <c r="C1387" s="21">
        <v>5000</v>
      </c>
      <c r="D1387" s="21">
        <f>B1387*[1]备注!$D$10</f>
        <v>7553.1</v>
      </c>
      <c r="E1387" s="21">
        <f t="shared" si="195"/>
        <v>61496.9</v>
      </c>
      <c r="F1387" s="22">
        <f t="shared" si="189"/>
        <v>0.35</v>
      </c>
      <c r="G1387" s="22">
        <f t="shared" si="190"/>
        <v>5505</v>
      </c>
      <c r="H1387" s="23">
        <f t="shared" si="191"/>
        <v>16018.915000000001</v>
      </c>
      <c r="I1387" s="20">
        <f t="shared" si="196"/>
        <v>-688600</v>
      </c>
      <c r="J1387" s="22">
        <f t="shared" si="192"/>
        <v>0.03</v>
      </c>
      <c r="K1387" s="22">
        <f t="shared" si="193"/>
        <v>0</v>
      </c>
      <c r="L1387" s="24">
        <f t="shared" si="197"/>
        <v>0</v>
      </c>
      <c r="M1387" s="21">
        <f t="shared" si="194"/>
        <v>192226.98</v>
      </c>
    </row>
    <row r="1388" spans="1:13" x14ac:dyDescent="0.2">
      <c r="A1388" s="19">
        <v>1383</v>
      </c>
      <c r="B1388" s="20">
        <v>74100</v>
      </c>
      <c r="C1388" s="21">
        <v>5000</v>
      </c>
      <c r="D1388" s="21">
        <f>B1388*[1]备注!$D$10</f>
        <v>7558.2000000000007</v>
      </c>
      <c r="E1388" s="21">
        <f t="shared" si="195"/>
        <v>61541.8</v>
      </c>
      <c r="F1388" s="22">
        <f t="shared" si="189"/>
        <v>0.35</v>
      </c>
      <c r="G1388" s="22">
        <f t="shared" si="190"/>
        <v>5505</v>
      </c>
      <c r="H1388" s="23">
        <f t="shared" si="191"/>
        <v>16034.630000000001</v>
      </c>
      <c r="I1388" s="20">
        <f t="shared" si="196"/>
        <v>-689200</v>
      </c>
      <c r="J1388" s="22">
        <f t="shared" si="192"/>
        <v>0.03</v>
      </c>
      <c r="K1388" s="22">
        <f t="shared" si="193"/>
        <v>0</v>
      </c>
      <c r="L1388" s="24">
        <f t="shared" si="197"/>
        <v>0</v>
      </c>
      <c r="M1388" s="21">
        <f t="shared" si="194"/>
        <v>192415.56</v>
      </c>
    </row>
    <row r="1389" spans="1:13" x14ac:dyDescent="0.2">
      <c r="A1389" s="19">
        <v>1384</v>
      </c>
      <c r="B1389" s="20">
        <v>74150</v>
      </c>
      <c r="C1389" s="21">
        <v>5000</v>
      </c>
      <c r="D1389" s="21">
        <f>B1389*[1]备注!$D$10</f>
        <v>7563.3</v>
      </c>
      <c r="E1389" s="21">
        <f t="shared" si="195"/>
        <v>61586.7</v>
      </c>
      <c r="F1389" s="22">
        <f t="shared" si="189"/>
        <v>0.35</v>
      </c>
      <c r="G1389" s="22">
        <f t="shared" si="190"/>
        <v>5505</v>
      </c>
      <c r="H1389" s="23">
        <f t="shared" si="191"/>
        <v>16050.344999999998</v>
      </c>
      <c r="I1389" s="20">
        <f t="shared" si="196"/>
        <v>-689800</v>
      </c>
      <c r="J1389" s="22">
        <f t="shared" si="192"/>
        <v>0.03</v>
      </c>
      <c r="K1389" s="22">
        <f t="shared" si="193"/>
        <v>0</v>
      </c>
      <c r="L1389" s="24">
        <f t="shared" si="197"/>
        <v>0</v>
      </c>
      <c r="M1389" s="21">
        <f t="shared" si="194"/>
        <v>192604.13999999996</v>
      </c>
    </row>
    <row r="1390" spans="1:13" x14ac:dyDescent="0.2">
      <c r="A1390" s="19">
        <v>1385</v>
      </c>
      <c r="B1390" s="20">
        <v>74200</v>
      </c>
      <c r="C1390" s="21">
        <v>5000</v>
      </c>
      <c r="D1390" s="21">
        <f>B1390*[1]备注!$D$10</f>
        <v>7568.4000000000005</v>
      </c>
      <c r="E1390" s="21">
        <f t="shared" si="195"/>
        <v>61631.6</v>
      </c>
      <c r="F1390" s="22">
        <f t="shared" si="189"/>
        <v>0.35</v>
      </c>
      <c r="G1390" s="22">
        <f t="shared" si="190"/>
        <v>5505</v>
      </c>
      <c r="H1390" s="23">
        <f t="shared" si="191"/>
        <v>16066.059999999998</v>
      </c>
      <c r="I1390" s="20">
        <f t="shared" si="196"/>
        <v>-690400</v>
      </c>
      <c r="J1390" s="22">
        <f t="shared" si="192"/>
        <v>0.03</v>
      </c>
      <c r="K1390" s="22">
        <f t="shared" si="193"/>
        <v>0</v>
      </c>
      <c r="L1390" s="24">
        <f t="shared" si="197"/>
        <v>0</v>
      </c>
      <c r="M1390" s="21">
        <f t="shared" si="194"/>
        <v>192792.71999999997</v>
      </c>
    </row>
    <row r="1391" spans="1:13" x14ac:dyDescent="0.2">
      <c r="A1391" s="19">
        <v>1386</v>
      </c>
      <c r="B1391" s="20">
        <v>74250</v>
      </c>
      <c r="C1391" s="21">
        <v>5000</v>
      </c>
      <c r="D1391" s="21">
        <f>B1391*[1]备注!$D$10</f>
        <v>7573.5000000000009</v>
      </c>
      <c r="E1391" s="21">
        <f t="shared" si="195"/>
        <v>61676.5</v>
      </c>
      <c r="F1391" s="22">
        <f t="shared" si="189"/>
        <v>0.35</v>
      </c>
      <c r="G1391" s="22">
        <f t="shared" si="190"/>
        <v>5505</v>
      </c>
      <c r="H1391" s="23">
        <f t="shared" si="191"/>
        <v>16081.774999999998</v>
      </c>
      <c r="I1391" s="20">
        <f t="shared" si="196"/>
        <v>-691000</v>
      </c>
      <c r="J1391" s="22">
        <f t="shared" si="192"/>
        <v>0.03</v>
      </c>
      <c r="K1391" s="22">
        <f t="shared" si="193"/>
        <v>0</v>
      </c>
      <c r="L1391" s="24">
        <f t="shared" si="197"/>
        <v>0</v>
      </c>
      <c r="M1391" s="21">
        <f t="shared" si="194"/>
        <v>192981.3</v>
      </c>
    </row>
    <row r="1392" spans="1:13" x14ac:dyDescent="0.2">
      <c r="A1392" s="19">
        <v>1387</v>
      </c>
      <c r="B1392" s="20">
        <v>74300</v>
      </c>
      <c r="C1392" s="21">
        <v>5000</v>
      </c>
      <c r="D1392" s="21">
        <f>B1392*[1]备注!$D$10</f>
        <v>7578.6</v>
      </c>
      <c r="E1392" s="21">
        <f t="shared" si="195"/>
        <v>61721.4</v>
      </c>
      <c r="F1392" s="22">
        <f t="shared" si="189"/>
        <v>0.35</v>
      </c>
      <c r="G1392" s="22">
        <f t="shared" si="190"/>
        <v>5505</v>
      </c>
      <c r="H1392" s="23">
        <f t="shared" si="191"/>
        <v>16097.489999999998</v>
      </c>
      <c r="I1392" s="20">
        <f t="shared" si="196"/>
        <v>-691600</v>
      </c>
      <c r="J1392" s="22">
        <f t="shared" si="192"/>
        <v>0.03</v>
      </c>
      <c r="K1392" s="22">
        <f t="shared" si="193"/>
        <v>0</v>
      </c>
      <c r="L1392" s="24">
        <f t="shared" si="197"/>
        <v>0</v>
      </c>
      <c r="M1392" s="21">
        <f t="shared" si="194"/>
        <v>193169.87999999998</v>
      </c>
    </row>
    <row r="1393" spans="1:13" x14ac:dyDescent="0.2">
      <c r="A1393" s="19">
        <v>1388</v>
      </c>
      <c r="B1393" s="20">
        <v>74350</v>
      </c>
      <c r="C1393" s="21">
        <v>5000</v>
      </c>
      <c r="D1393" s="21">
        <f>B1393*[1]备注!$D$10</f>
        <v>7583.7000000000007</v>
      </c>
      <c r="E1393" s="21">
        <f t="shared" si="195"/>
        <v>61766.3</v>
      </c>
      <c r="F1393" s="22">
        <f t="shared" si="189"/>
        <v>0.35</v>
      </c>
      <c r="G1393" s="22">
        <f t="shared" si="190"/>
        <v>5505</v>
      </c>
      <c r="H1393" s="23">
        <f t="shared" si="191"/>
        <v>16113.204999999998</v>
      </c>
      <c r="I1393" s="20">
        <f t="shared" si="196"/>
        <v>-692200</v>
      </c>
      <c r="J1393" s="22">
        <f t="shared" si="192"/>
        <v>0.03</v>
      </c>
      <c r="K1393" s="22">
        <f t="shared" si="193"/>
        <v>0</v>
      </c>
      <c r="L1393" s="24">
        <f t="shared" si="197"/>
        <v>0</v>
      </c>
      <c r="M1393" s="21">
        <f t="shared" si="194"/>
        <v>193358.45999999996</v>
      </c>
    </row>
    <row r="1394" spans="1:13" x14ac:dyDescent="0.2">
      <c r="A1394" s="19">
        <v>1389</v>
      </c>
      <c r="B1394" s="20">
        <v>74400</v>
      </c>
      <c r="C1394" s="21">
        <v>5000</v>
      </c>
      <c r="D1394" s="21">
        <f>B1394*[1]备注!$D$10</f>
        <v>7588.8</v>
      </c>
      <c r="E1394" s="21">
        <f t="shared" si="195"/>
        <v>61811.199999999997</v>
      </c>
      <c r="F1394" s="22">
        <f t="shared" si="189"/>
        <v>0.35</v>
      </c>
      <c r="G1394" s="22">
        <f t="shared" si="190"/>
        <v>5505</v>
      </c>
      <c r="H1394" s="23">
        <f t="shared" si="191"/>
        <v>16128.919999999998</v>
      </c>
      <c r="I1394" s="20">
        <f t="shared" si="196"/>
        <v>-692800</v>
      </c>
      <c r="J1394" s="22">
        <f t="shared" si="192"/>
        <v>0.03</v>
      </c>
      <c r="K1394" s="22">
        <f t="shared" si="193"/>
        <v>0</v>
      </c>
      <c r="L1394" s="24">
        <f t="shared" si="197"/>
        <v>0</v>
      </c>
      <c r="M1394" s="21">
        <f t="shared" si="194"/>
        <v>193547.03999999998</v>
      </c>
    </row>
    <row r="1395" spans="1:13" x14ac:dyDescent="0.2">
      <c r="A1395" s="19">
        <v>1390</v>
      </c>
      <c r="B1395" s="20">
        <v>74450</v>
      </c>
      <c r="C1395" s="21">
        <v>5000</v>
      </c>
      <c r="D1395" s="21">
        <f>B1395*[1]备注!$D$10</f>
        <v>7593.9000000000005</v>
      </c>
      <c r="E1395" s="21">
        <f t="shared" si="195"/>
        <v>61856.1</v>
      </c>
      <c r="F1395" s="22">
        <f t="shared" si="189"/>
        <v>0.35</v>
      </c>
      <c r="G1395" s="22">
        <f t="shared" si="190"/>
        <v>5505</v>
      </c>
      <c r="H1395" s="23">
        <f t="shared" si="191"/>
        <v>16144.634999999998</v>
      </c>
      <c r="I1395" s="20">
        <f t="shared" si="196"/>
        <v>-693400</v>
      </c>
      <c r="J1395" s="22">
        <f t="shared" si="192"/>
        <v>0.03</v>
      </c>
      <c r="K1395" s="22">
        <f t="shared" si="193"/>
        <v>0</v>
      </c>
      <c r="L1395" s="24">
        <f t="shared" si="197"/>
        <v>0</v>
      </c>
      <c r="M1395" s="21">
        <f t="shared" si="194"/>
        <v>193735.62</v>
      </c>
    </row>
    <row r="1396" spans="1:13" x14ac:dyDescent="0.2">
      <c r="A1396" s="19">
        <v>1391</v>
      </c>
      <c r="B1396" s="20">
        <v>74500</v>
      </c>
      <c r="C1396" s="21">
        <v>5000</v>
      </c>
      <c r="D1396" s="21">
        <f>B1396*[1]备注!$D$10</f>
        <v>7599.0000000000009</v>
      </c>
      <c r="E1396" s="21">
        <f t="shared" si="195"/>
        <v>61901</v>
      </c>
      <c r="F1396" s="22">
        <f t="shared" si="189"/>
        <v>0.35</v>
      </c>
      <c r="G1396" s="22">
        <f t="shared" si="190"/>
        <v>5505</v>
      </c>
      <c r="H1396" s="23">
        <f t="shared" si="191"/>
        <v>16160.349999999999</v>
      </c>
      <c r="I1396" s="20">
        <f t="shared" si="196"/>
        <v>-694000</v>
      </c>
      <c r="J1396" s="22">
        <f t="shared" si="192"/>
        <v>0.03</v>
      </c>
      <c r="K1396" s="22">
        <f t="shared" si="193"/>
        <v>0</v>
      </c>
      <c r="L1396" s="24">
        <f t="shared" si="197"/>
        <v>0</v>
      </c>
      <c r="M1396" s="21">
        <f t="shared" si="194"/>
        <v>193924.19999999998</v>
      </c>
    </row>
    <row r="1397" spans="1:13" x14ac:dyDescent="0.2">
      <c r="A1397" s="19">
        <v>1392</v>
      </c>
      <c r="B1397" s="20">
        <v>74550</v>
      </c>
      <c r="C1397" s="21">
        <v>5000</v>
      </c>
      <c r="D1397" s="21">
        <f>B1397*[1]备注!$D$10</f>
        <v>7604.1</v>
      </c>
      <c r="E1397" s="21">
        <f t="shared" si="195"/>
        <v>61945.9</v>
      </c>
      <c r="F1397" s="22">
        <f t="shared" si="189"/>
        <v>0.35</v>
      </c>
      <c r="G1397" s="22">
        <f t="shared" si="190"/>
        <v>5505</v>
      </c>
      <c r="H1397" s="23">
        <f t="shared" si="191"/>
        <v>16176.064999999999</v>
      </c>
      <c r="I1397" s="20">
        <f t="shared" si="196"/>
        <v>-694600</v>
      </c>
      <c r="J1397" s="22">
        <f t="shared" si="192"/>
        <v>0.03</v>
      </c>
      <c r="K1397" s="22">
        <f t="shared" si="193"/>
        <v>0</v>
      </c>
      <c r="L1397" s="24">
        <f t="shared" si="197"/>
        <v>0</v>
      </c>
      <c r="M1397" s="21">
        <f t="shared" si="194"/>
        <v>194112.77999999997</v>
      </c>
    </row>
    <row r="1398" spans="1:13" x14ac:dyDescent="0.2">
      <c r="A1398" s="19">
        <v>1393</v>
      </c>
      <c r="B1398" s="20">
        <v>74600</v>
      </c>
      <c r="C1398" s="21">
        <v>5000</v>
      </c>
      <c r="D1398" s="21">
        <f>B1398*[1]备注!$D$10</f>
        <v>7609.2000000000007</v>
      </c>
      <c r="E1398" s="21">
        <f t="shared" si="195"/>
        <v>61990.8</v>
      </c>
      <c r="F1398" s="22">
        <f t="shared" si="189"/>
        <v>0.35</v>
      </c>
      <c r="G1398" s="22">
        <f t="shared" si="190"/>
        <v>5505</v>
      </c>
      <c r="H1398" s="23">
        <f t="shared" si="191"/>
        <v>16191.779999999999</v>
      </c>
      <c r="I1398" s="20">
        <f t="shared" si="196"/>
        <v>-695200</v>
      </c>
      <c r="J1398" s="22">
        <f t="shared" si="192"/>
        <v>0.03</v>
      </c>
      <c r="K1398" s="22">
        <f t="shared" si="193"/>
        <v>0</v>
      </c>
      <c r="L1398" s="24">
        <f t="shared" si="197"/>
        <v>0</v>
      </c>
      <c r="M1398" s="21">
        <f t="shared" si="194"/>
        <v>194301.36</v>
      </c>
    </row>
    <row r="1399" spans="1:13" x14ac:dyDescent="0.2">
      <c r="A1399" s="19">
        <v>1394</v>
      </c>
      <c r="B1399" s="20">
        <v>74650</v>
      </c>
      <c r="C1399" s="21">
        <v>5000</v>
      </c>
      <c r="D1399" s="21">
        <f>B1399*[1]备注!$D$10</f>
        <v>7614.3</v>
      </c>
      <c r="E1399" s="21">
        <f t="shared" si="195"/>
        <v>62035.7</v>
      </c>
      <c r="F1399" s="22">
        <f t="shared" si="189"/>
        <v>0.35</v>
      </c>
      <c r="G1399" s="22">
        <f t="shared" si="190"/>
        <v>5505</v>
      </c>
      <c r="H1399" s="23">
        <f t="shared" si="191"/>
        <v>16207.494999999999</v>
      </c>
      <c r="I1399" s="20">
        <f t="shared" si="196"/>
        <v>-695800</v>
      </c>
      <c r="J1399" s="22">
        <f t="shared" si="192"/>
        <v>0.03</v>
      </c>
      <c r="K1399" s="22">
        <f t="shared" si="193"/>
        <v>0</v>
      </c>
      <c r="L1399" s="24">
        <f t="shared" si="197"/>
        <v>0</v>
      </c>
      <c r="M1399" s="21">
        <f t="shared" si="194"/>
        <v>194489.94</v>
      </c>
    </row>
    <row r="1400" spans="1:13" x14ac:dyDescent="0.2">
      <c r="A1400" s="19">
        <v>1395</v>
      </c>
      <c r="B1400" s="20">
        <v>74700</v>
      </c>
      <c r="C1400" s="21">
        <v>5000</v>
      </c>
      <c r="D1400" s="21">
        <f>B1400*[1]备注!$D$10</f>
        <v>7619.4000000000005</v>
      </c>
      <c r="E1400" s="21">
        <f t="shared" si="195"/>
        <v>62080.6</v>
      </c>
      <c r="F1400" s="22">
        <f t="shared" si="189"/>
        <v>0.35</v>
      </c>
      <c r="G1400" s="22">
        <f t="shared" si="190"/>
        <v>5505</v>
      </c>
      <c r="H1400" s="23">
        <f t="shared" si="191"/>
        <v>16223.21</v>
      </c>
      <c r="I1400" s="20">
        <f t="shared" si="196"/>
        <v>-696400</v>
      </c>
      <c r="J1400" s="22">
        <f t="shared" si="192"/>
        <v>0.03</v>
      </c>
      <c r="K1400" s="22">
        <f t="shared" si="193"/>
        <v>0</v>
      </c>
      <c r="L1400" s="24">
        <f t="shared" si="197"/>
        <v>0</v>
      </c>
      <c r="M1400" s="21">
        <f t="shared" si="194"/>
        <v>194678.52</v>
      </c>
    </row>
    <row r="1401" spans="1:13" x14ac:dyDescent="0.2">
      <c r="A1401" s="19">
        <v>1396</v>
      </c>
      <c r="B1401" s="20">
        <v>74750</v>
      </c>
      <c r="C1401" s="21">
        <v>5000</v>
      </c>
      <c r="D1401" s="21">
        <f>B1401*[1]备注!$D$10</f>
        <v>7624.5000000000009</v>
      </c>
      <c r="E1401" s="21">
        <f t="shared" si="195"/>
        <v>62125.5</v>
      </c>
      <c r="F1401" s="22">
        <f t="shared" si="189"/>
        <v>0.35</v>
      </c>
      <c r="G1401" s="22">
        <f t="shared" si="190"/>
        <v>5505</v>
      </c>
      <c r="H1401" s="23">
        <f t="shared" si="191"/>
        <v>16238.924999999999</v>
      </c>
      <c r="I1401" s="20">
        <f t="shared" si="196"/>
        <v>-697000</v>
      </c>
      <c r="J1401" s="22">
        <f t="shared" si="192"/>
        <v>0.03</v>
      </c>
      <c r="K1401" s="22">
        <f t="shared" si="193"/>
        <v>0</v>
      </c>
      <c r="L1401" s="24">
        <f t="shared" si="197"/>
        <v>0</v>
      </c>
      <c r="M1401" s="21">
        <f t="shared" si="194"/>
        <v>194867.09999999998</v>
      </c>
    </row>
    <row r="1402" spans="1:13" x14ac:dyDescent="0.2">
      <c r="A1402" s="19">
        <v>1397</v>
      </c>
      <c r="B1402" s="20">
        <v>74800</v>
      </c>
      <c r="C1402" s="21">
        <v>5000</v>
      </c>
      <c r="D1402" s="21">
        <f>B1402*[1]备注!$D$10</f>
        <v>7629.6</v>
      </c>
      <c r="E1402" s="21">
        <f t="shared" si="195"/>
        <v>62170.400000000001</v>
      </c>
      <c r="F1402" s="22">
        <f t="shared" si="189"/>
        <v>0.35</v>
      </c>
      <c r="G1402" s="22">
        <f t="shared" si="190"/>
        <v>5505</v>
      </c>
      <c r="H1402" s="23">
        <f t="shared" si="191"/>
        <v>16254.64</v>
      </c>
      <c r="I1402" s="20">
        <f t="shared" si="196"/>
        <v>-697600</v>
      </c>
      <c r="J1402" s="22">
        <f t="shared" si="192"/>
        <v>0.03</v>
      </c>
      <c r="K1402" s="22">
        <f t="shared" si="193"/>
        <v>0</v>
      </c>
      <c r="L1402" s="24">
        <f t="shared" si="197"/>
        <v>0</v>
      </c>
      <c r="M1402" s="21">
        <f t="shared" si="194"/>
        <v>195055.68</v>
      </c>
    </row>
    <row r="1403" spans="1:13" x14ac:dyDescent="0.2">
      <c r="A1403" s="19">
        <v>1398</v>
      </c>
      <c r="B1403" s="20">
        <v>74850</v>
      </c>
      <c r="C1403" s="21">
        <v>5000</v>
      </c>
      <c r="D1403" s="21">
        <f>B1403*[1]备注!$D$10</f>
        <v>7634.7000000000007</v>
      </c>
      <c r="E1403" s="21">
        <f t="shared" si="195"/>
        <v>62215.3</v>
      </c>
      <c r="F1403" s="22">
        <f t="shared" si="189"/>
        <v>0.35</v>
      </c>
      <c r="G1403" s="22">
        <f t="shared" si="190"/>
        <v>5505</v>
      </c>
      <c r="H1403" s="23">
        <f t="shared" si="191"/>
        <v>16270.355</v>
      </c>
      <c r="I1403" s="20">
        <f t="shared" si="196"/>
        <v>-698200</v>
      </c>
      <c r="J1403" s="22">
        <f t="shared" si="192"/>
        <v>0.03</v>
      </c>
      <c r="K1403" s="22">
        <f t="shared" si="193"/>
        <v>0</v>
      </c>
      <c r="L1403" s="24">
        <f t="shared" si="197"/>
        <v>0</v>
      </c>
      <c r="M1403" s="21">
        <f t="shared" si="194"/>
        <v>195244.26</v>
      </c>
    </row>
    <row r="1404" spans="1:13" x14ac:dyDescent="0.2">
      <c r="A1404" s="19">
        <v>1399</v>
      </c>
      <c r="B1404" s="20">
        <v>74900</v>
      </c>
      <c r="C1404" s="21">
        <v>5000</v>
      </c>
      <c r="D1404" s="21">
        <f>B1404*[1]备注!$D$10</f>
        <v>7639.8</v>
      </c>
      <c r="E1404" s="21">
        <f t="shared" si="195"/>
        <v>62260.2</v>
      </c>
      <c r="F1404" s="22">
        <f t="shared" si="189"/>
        <v>0.35</v>
      </c>
      <c r="G1404" s="22">
        <f t="shared" si="190"/>
        <v>5505</v>
      </c>
      <c r="H1404" s="23">
        <f t="shared" si="191"/>
        <v>16286.069999999996</v>
      </c>
      <c r="I1404" s="20">
        <f t="shared" si="196"/>
        <v>-698800</v>
      </c>
      <c r="J1404" s="22">
        <f t="shared" si="192"/>
        <v>0.03</v>
      </c>
      <c r="K1404" s="22">
        <f t="shared" si="193"/>
        <v>0</v>
      </c>
      <c r="L1404" s="24">
        <f t="shared" si="197"/>
        <v>0</v>
      </c>
      <c r="M1404" s="21">
        <f t="shared" si="194"/>
        <v>195432.83999999997</v>
      </c>
    </row>
    <row r="1405" spans="1:13" x14ac:dyDescent="0.2">
      <c r="A1405" s="19">
        <v>1400</v>
      </c>
      <c r="B1405" s="20">
        <v>74950</v>
      </c>
      <c r="C1405" s="21">
        <v>5000</v>
      </c>
      <c r="D1405" s="21">
        <f>B1405*[1]备注!$D$10</f>
        <v>7644.9000000000005</v>
      </c>
      <c r="E1405" s="21">
        <f t="shared" si="195"/>
        <v>62305.1</v>
      </c>
      <c r="F1405" s="22">
        <f t="shared" si="189"/>
        <v>0.35</v>
      </c>
      <c r="G1405" s="22">
        <f t="shared" si="190"/>
        <v>5505</v>
      </c>
      <c r="H1405" s="23">
        <f t="shared" si="191"/>
        <v>16301.785</v>
      </c>
      <c r="I1405" s="20">
        <f t="shared" si="196"/>
        <v>-699400</v>
      </c>
      <c r="J1405" s="22">
        <f t="shared" si="192"/>
        <v>0.03</v>
      </c>
      <c r="K1405" s="22">
        <f t="shared" si="193"/>
        <v>0</v>
      </c>
      <c r="L1405" s="24">
        <f t="shared" si="197"/>
        <v>0</v>
      </c>
      <c r="M1405" s="21">
        <f t="shared" si="194"/>
        <v>195621.41999999998</v>
      </c>
    </row>
    <row r="1406" spans="1:13" x14ac:dyDescent="0.2">
      <c r="A1406" s="19">
        <v>1401</v>
      </c>
      <c r="B1406" s="20">
        <v>75000</v>
      </c>
      <c r="C1406" s="21">
        <v>5000</v>
      </c>
      <c r="D1406" s="21">
        <f>B1406*[1]备注!$D$10</f>
        <v>7650.0000000000009</v>
      </c>
      <c r="E1406" s="21">
        <f t="shared" si="195"/>
        <v>62350</v>
      </c>
      <c r="F1406" s="22">
        <f t="shared" si="189"/>
        <v>0.35</v>
      </c>
      <c r="G1406" s="22">
        <f t="shared" si="190"/>
        <v>5505</v>
      </c>
      <c r="H1406" s="23">
        <f t="shared" si="191"/>
        <v>16317.5</v>
      </c>
      <c r="I1406" s="20">
        <f t="shared" si="196"/>
        <v>-700000</v>
      </c>
      <c r="J1406" s="22">
        <f t="shared" si="192"/>
        <v>0.03</v>
      </c>
      <c r="K1406" s="22">
        <f t="shared" si="193"/>
        <v>0</v>
      </c>
      <c r="L1406" s="24">
        <f t="shared" si="197"/>
        <v>0</v>
      </c>
      <c r="M1406" s="21">
        <f t="shared" si="194"/>
        <v>195810</v>
      </c>
    </row>
    <row r="1407" spans="1:13" x14ac:dyDescent="0.2">
      <c r="A1407" s="19">
        <v>1402</v>
      </c>
      <c r="B1407" s="20">
        <v>75050</v>
      </c>
      <c r="C1407" s="21">
        <v>5000</v>
      </c>
      <c r="D1407" s="21">
        <f>B1407*[1]备注!$D$10</f>
        <v>7655.1</v>
      </c>
      <c r="E1407" s="21">
        <f t="shared" si="195"/>
        <v>62394.9</v>
      </c>
      <c r="F1407" s="22">
        <f t="shared" si="189"/>
        <v>0.35</v>
      </c>
      <c r="G1407" s="22">
        <f t="shared" si="190"/>
        <v>5505</v>
      </c>
      <c r="H1407" s="23">
        <f t="shared" si="191"/>
        <v>16333.215</v>
      </c>
      <c r="I1407" s="20">
        <f t="shared" si="196"/>
        <v>-700600</v>
      </c>
      <c r="J1407" s="22">
        <f t="shared" si="192"/>
        <v>0.03</v>
      </c>
      <c r="K1407" s="22">
        <f t="shared" si="193"/>
        <v>0</v>
      </c>
      <c r="L1407" s="24">
        <f t="shared" si="197"/>
        <v>0</v>
      </c>
      <c r="M1407" s="21">
        <f t="shared" si="194"/>
        <v>195998.58000000002</v>
      </c>
    </row>
    <row r="1408" spans="1:13" x14ac:dyDescent="0.2">
      <c r="A1408" s="19">
        <v>1403</v>
      </c>
      <c r="B1408" s="20">
        <v>75100</v>
      </c>
      <c r="C1408" s="21">
        <v>5000</v>
      </c>
      <c r="D1408" s="21">
        <f>B1408*[1]备注!$D$10</f>
        <v>7660.2000000000007</v>
      </c>
      <c r="E1408" s="21">
        <f t="shared" si="195"/>
        <v>62439.8</v>
      </c>
      <c r="F1408" s="22">
        <f t="shared" si="189"/>
        <v>0.35</v>
      </c>
      <c r="G1408" s="22">
        <f t="shared" si="190"/>
        <v>5505</v>
      </c>
      <c r="H1408" s="23">
        <f t="shared" si="191"/>
        <v>16348.93</v>
      </c>
      <c r="I1408" s="20">
        <f t="shared" si="196"/>
        <v>-701200</v>
      </c>
      <c r="J1408" s="22">
        <f t="shared" si="192"/>
        <v>0.03</v>
      </c>
      <c r="K1408" s="22">
        <f t="shared" si="193"/>
        <v>0</v>
      </c>
      <c r="L1408" s="24">
        <f t="shared" si="197"/>
        <v>0</v>
      </c>
      <c r="M1408" s="21">
        <f t="shared" si="194"/>
        <v>196187.16</v>
      </c>
    </row>
    <row r="1409" spans="1:13" x14ac:dyDescent="0.2">
      <c r="A1409" s="19">
        <v>1404</v>
      </c>
      <c r="B1409" s="20">
        <v>75150</v>
      </c>
      <c r="C1409" s="21">
        <v>5000</v>
      </c>
      <c r="D1409" s="21">
        <f>B1409*[1]备注!$D$10</f>
        <v>7665.3</v>
      </c>
      <c r="E1409" s="21">
        <f t="shared" si="195"/>
        <v>62484.7</v>
      </c>
      <c r="F1409" s="22">
        <f t="shared" si="189"/>
        <v>0.35</v>
      </c>
      <c r="G1409" s="22">
        <f t="shared" si="190"/>
        <v>5505</v>
      </c>
      <c r="H1409" s="23">
        <f t="shared" si="191"/>
        <v>16364.644999999997</v>
      </c>
      <c r="I1409" s="20">
        <f t="shared" si="196"/>
        <v>-701800</v>
      </c>
      <c r="J1409" s="22">
        <f t="shared" si="192"/>
        <v>0.03</v>
      </c>
      <c r="K1409" s="22">
        <f t="shared" si="193"/>
        <v>0</v>
      </c>
      <c r="L1409" s="24">
        <f t="shared" si="197"/>
        <v>0</v>
      </c>
      <c r="M1409" s="21">
        <f t="shared" si="194"/>
        <v>196375.73999999996</v>
      </c>
    </row>
    <row r="1410" spans="1:13" x14ac:dyDescent="0.2">
      <c r="A1410" s="19">
        <v>1405</v>
      </c>
      <c r="B1410" s="20">
        <v>75200</v>
      </c>
      <c r="C1410" s="21">
        <v>5000</v>
      </c>
      <c r="D1410" s="21">
        <f>B1410*[1]备注!$D$10</f>
        <v>7670.4000000000005</v>
      </c>
      <c r="E1410" s="21">
        <f t="shared" si="195"/>
        <v>62529.599999999999</v>
      </c>
      <c r="F1410" s="22">
        <f t="shared" ref="F1410:F1473" si="198">IF(E1410&lt;=1500,0.03,IF(E1410&lt;=4500,0.1,IF(E1410&lt;=9000,0.2,IF(E1410&lt;=35000,0.25,IF(E1410&lt;=55000,0.3,IF(E1410&lt;=80000,0.35,0.45))))))</f>
        <v>0.35</v>
      </c>
      <c r="G1410" s="22">
        <f t="shared" ref="G1410:G1473" si="199">IF(E1410&lt;=1500,0,IF(E1410&lt;=4500,105,IF(E1410&lt;=9000,555,IF(E1410&lt;=35000,1005,IF(E1410&lt;=55000,2755,IF(E1410&lt;=80000,5505,13505))))))</f>
        <v>5505</v>
      </c>
      <c r="H1410" s="23">
        <f t="shared" ref="H1410:H1473" si="200">E1410*F1410-G1410</f>
        <v>16380.359999999997</v>
      </c>
      <c r="I1410" s="20">
        <f t="shared" si="196"/>
        <v>-702400</v>
      </c>
      <c r="J1410" s="22">
        <f t="shared" ref="J1410:J1473" si="201">IF(I1410/12&lt;=1500,0.03,IF(I1410/12&lt;=4500,0.1,IF(I1410/12&lt;=9000,0.2,IF(I1410/12&lt;=35000,0.25,IF(I1410/12&lt;=55000,0.3,IF(I1410/12&lt;=80000,0.35,0.45))))))</f>
        <v>0.03</v>
      </c>
      <c r="K1410" s="22">
        <f t="shared" ref="K1410:K1473" si="202">IF(I1410/12&lt;=1500,0,IF(I1410/12&lt;=4500,105,IF(I1410/12&lt;=9000,555,IF(I1410/12&lt;=35000,1005,IF(I1410/12&lt;=55000,2755,IF(I1410/12&lt;=80000,5505,13505))))))</f>
        <v>0</v>
      </c>
      <c r="L1410" s="24">
        <f t="shared" si="197"/>
        <v>0</v>
      </c>
      <c r="M1410" s="21">
        <f t="shared" ref="M1410:M1473" si="203">L1410+H1410*12</f>
        <v>196564.31999999995</v>
      </c>
    </row>
    <row r="1411" spans="1:13" x14ac:dyDescent="0.2">
      <c r="A1411" s="19">
        <v>1406</v>
      </c>
      <c r="B1411" s="20">
        <v>75250</v>
      </c>
      <c r="C1411" s="21">
        <v>5000</v>
      </c>
      <c r="D1411" s="21">
        <f>B1411*[1]备注!$D$10</f>
        <v>7675.5000000000009</v>
      </c>
      <c r="E1411" s="21">
        <f t="shared" si="195"/>
        <v>62574.5</v>
      </c>
      <c r="F1411" s="22">
        <f t="shared" si="198"/>
        <v>0.35</v>
      </c>
      <c r="G1411" s="22">
        <f t="shared" si="199"/>
        <v>5505</v>
      </c>
      <c r="H1411" s="23">
        <f t="shared" si="200"/>
        <v>16396.074999999997</v>
      </c>
      <c r="I1411" s="20">
        <f t="shared" si="196"/>
        <v>-703000</v>
      </c>
      <c r="J1411" s="22">
        <f t="shared" si="201"/>
        <v>0.03</v>
      </c>
      <c r="K1411" s="22">
        <f t="shared" si="202"/>
        <v>0</v>
      </c>
      <c r="L1411" s="24">
        <f t="shared" si="197"/>
        <v>0</v>
      </c>
      <c r="M1411" s="21">
        <f t="shared" si="203"/>
        <v>196752.89999999997</v>
      </c>
    </row>
    <row r="1412" spans="1:13" x14ac:dyDescent="0.2">
      <c r="A1412" s="19">
        <v>1407</v>
      </c>
      <c r="B1412" s="20">
        <v>75300</v>
      </c>
      <c r="C1412" s="21">
        <v>5000</v>
      </c>
      <c r="D1412" s="21">
        <f>B1412*[1]备注!$D$10</f>
        <v>7680.6</v>
      </c>
      <c r="E1412" s="21">
        <f t="shared" si="195"/>
        <v>62619.4</v>
      </c>
      <c r="F1412" s="22">
        <f t="shared" si="198"/>
        <v>0.35</v>
      </c>
      <c r="G1412" s="22">
        <f t="shared" si="199"/>
        <v>5505</v>
      </c>
      <c r="H1412" s="23">
        <f t="shared" si="200"/>
        <v>16411.79</v>
      </c>
      <c r="I1412" s="20">
        <f t="shared" si="196"/>
        <v>-703600</v>
      </c>
      <c r="J1412" s="22">
        <f t="shared" si="201"/>
        <v>0.03</v>
      </c>
      <c r="K1412" s="22">
        <f t="shared" si="202"/>
        <v>0</v>
      </c>
      <c r="L1412" s="24">
        <f t="shared" si="197"/>
        <v>0</v>
      </c>
      <c r="M1412" s="21">
        <f t="shared" si="203"/>
        <v>196941.48</v>
      </c>
    </row>
    <row r="1413" spans="1:13" x14ac:dyDescent="0.2">
      <c r="A1413" s="19">
        <v>1408</v>
      </c>
      <c r="B1413" s="20">
        <v>75350</v>
      </c>
      <c r="C1413" s="21">
        <v>5000</v>
      </c>
      <c r="D1413" s="21">
        <f>B1413*[1]备注!$D$10</f>
        <v>7685.7000000000007</v>
      </c>
      <c r="E1413" s="21">
        <f t="shared" si="195"/>
        <v>62664.3</v>
      </c>
      <c r="F1413" s="22">
        <f t="shared" si="198"/>
        <v>0.35</v>
      </c>
      <c r="G1413" s="22">
        <f t="shared" si="199"/>
        <v>5505</v>
      </c>
      <c r="H1413" s="23">
        <f t="shared" si="200"/>
        <v>16427.505000000001</v>
      </c>
      <c r="I1413" s="20">
        <f t="shared" si="196"/>
        <v>-704200</v>
      </c>
      <c r="J1413" s="22">
        <f t="shared" si="201"/>
        <v>0.03</v>
      </c>
      <c r="K1413" s="22">
        <f t="shared" si="202"/>
        <v>0</v>
      </c>
      <c r="L1413" s="24">
        <f t="shared" si="197"/>
        <v>0</v>
      </c>
      <c r="M1413" s="21">
        <f t="shared" si="203"/>
        <v>197130.06</v>
      </c>
    </row>
    <row r="1414" spans="1:13" x14ac:dyDescent="0.2">
      <c r="A1414" s="19">
        <v>1409</v>
      </c>
      <c r="B1414" s="20">
        <v>75400</v>
      </c>
      <c r="C1414" s="21">
        <v>5000</v>
      </c>
      <c r="D1414" s="21">
        <f>B1414*[1]备注!$D$10</f>
        <v>7690.8</v>
      </c>
      <c r="E1414" s="21">
        <f t="shared" si="195"/>
        <v>62709.2</v>
      </c>
      <c r="F1414" s="22">
        <f t="shared" si="198"/>
        <v>0.35</v>
      </c>
      <c r="G1414" s="22">
        <f t="shared" si="199"/>
        <v>5505</v>
      </c>
      <c r="H1414" s="23">
        <f t="shared" si="200"/>
        <v>16443.219999999998</v>
      </c>
      <c r="I1414" s="20">
        <f t="shared" si="196"/>
        <v>-704800</v>
      </c>
      <c r="J1414" s="22">
        <f t="shared" si="201"/>
        <v>0.03</v>
      </c>
      <c r="K1414" s="22">
        <f t="shared" si="202"/>
        <v>0</v>
      </c>
      <c r="L1414" s="24">
        <f t="shared" si="197"/>
        <v>0</v>
      </c>
      <c r="M1414" s="21">
        <f t="shared" si="203"/>
        <v>197318.63999999996</v>
      </c>
    </row>
    <row r="1415" spans="1:13" x14ac:dyDescent="0.2">
      <c r="A1415" s="19">
        <v>1410</v>
      </c>
      <c r="B1415" s="20">
        <v>75450</v>
      </c>
      <c r="C1415" s="21">
        <v>5000</v>
      </c>
      <c r="D1415" s="21">
        <f>B1415*[1]备注!$D$10</f>
        <v>7695.9000000000005</v>
      </c>
      <c r="E1415" s="21">
        <f t="shared" ref="E1415:E1478" si="204">B1415-C1415-D1415</f>
        <v>62754.1</v>
      </c>
      <c r="F1415" s="22">
        <f t="shared" si="198"/>
        <v>0.35</v>
      </c>
      <c r="G1415" s="22">
        <f t="shared" si="199"/>
        <v>5505</v>
      </c>
      <c r="H1415" s="23">
        <f t="shared" si="200"/>
        <v>16458.934999999998</v>
      </c>
      <c r="I1415" s="20">
        <f t="shared" ref="I1415:I1478" si="205">$B$4-$B1415*12</f>
        <v>-705400</v>
      </c>
      <c r="J1415" s="22">
        <f t="shared" si="201"/>
        <v>0.03</v>
      </c>
      <c r="K1415" s="22">
        <f t="shared" si="202"/>
        <v>0</v>
      </c>
      <c r="L1415" s="24">
        <f t="shared" ref="L1415:L1478" si="206">IF(I1415&gt;0,I1415*J1415-K1415,0)</f>
        <v>0</v>
      </c>
      <c r="M1415" s="21">
        <f t="shared" si="203"/>
        <v>197507.21999999997</v>
      </c>
    </row>
    <row r="1416" spans="1:13" x14ac:dyDescent="0.2">
      <c r="A1416" s="19">
        <v>1411</v>
      </c>
      <c r="B1416" s="20">
        <v>75500</v>
      </c>
      <c r="C1416" s="21">
        <v>5000</v>
      </c>
      <c r="D1416" s="21">
        <f>B1416*[1]备注!$D$10</f>
        <v>7701.0000000000009</v>
      </c>
      <c r="E1416" s="21">
        <f t="shared" si="204"/>
        <v>62799</v>
      </c>
      <c r="F1416" s="22">
        <f t="shared" si="198"/>
        <v>0.35</v>
      </c>
      <c r="G1416" s="22">
        <f t="shared" si="199"/>
        <v>5505</v>
      </c>
      <c r="H1416" s="23">
        <f t="shared" si="200"/>
        <v>16474.649999999998</v>
      </c>
      <c r="I1416" s="20">
        <f t="shared" si="205"/>
        <v>-706000</v>
      </c>
      <c r="J1416" s="22">
        <f t="shared" si="201"/>
        <v>0.03</v>
      </c>
      <c r="K1416" s="22">
        <f t="shared" si="202"/>
        <v>0</v>
      </c>
      <c r="L1416" s="24">
        <f t="shared" si="206"/>
        <v>0</v>
      </c>
      <c r="M1416" s="21">
        <f t="shared" si="203"/>
        <v>197695.8</v>
      </c>
    </row>
    <row r="1417" spans="1:13" x14ac:dyDescent="0.2">
      <c r="A1417" s="19">
        <v>1412</v>
      </c>
      <c r="B1417" s="20">
        <v>75550</v>
      </c>
      <c r="C1417" s="21">
        <v>5000</v>
      </c>
      <c r="D1417" s="21">
        <f>B1417*[1]备注!$D$10</f>
        <v>7706.1</v>
      </c>
      <c r="E1417" s="21">
        <f t="shared" si="204"/>
        <v>62843.9</v>
      </c>
      <c r="F1417" s="22">
        <f t="shared" si="198"/>
        <v>0.35</v>
      </c>
      <c r="G1417" s="22">
        <f t="shared" si="199"/>
        <v>5505</v>
      </c>
      <c r="H1417" s="23">
        <f t="shared" si="200"/>
        <v>16490.364999999998</v>
      </c>
      <c r="I1417" s="20">
        <f t="shared" si="205"/>
        <v>-706600</v>
      </c>
      <c r="J1417" s="22">
        <f t="shared" si="201"/>
        <v>0.03</v>
      </c>
      <c r="K1417" s="22">
        <f t="shared" si="202"/>
        <v>0</v>
      </c>
      <c r="L1417" s="24">
        <f t="shared" si="206"/>
        <v>0</v>
      </c>
      <c r="M1417" s="21">
        <f t="shared" si="203"/>
        <v>197884.37999999998</v>
      </c>
    </row>
    <row r="1418" spans="1:13" x14ac:dyDescent="0.2">
      <c r="A1418" s="19">
        <v>1413</v>
      </c>
      <c r="B1418" s="20">
        <v>75600</v>
      </c>
      <c r="C1418" s="21">
        <v>5000</v>
      </c>
      <c r="D1418" s="21">
        <f>B1418*[1]备注!$D$10</f>
        <v>7711.2000000000007</v>
      </c>
      <c r="E1418" s="21">
        <f t="shared" si="204"/>
        <v>62888.800000000003</v>
      </c>
      <c r="F1418" s="22">
        <f t="shared" si="198"/>
        <v>0.35</v>
      </c>
      <c r="G1418" s="22">
        <f t="shared" si="199"/>
        <v>5505</v>
      </c>
      <c r="H1418" s="23">
        <f t="shared" si="200"/>
        <v>16506.079999999998</v>
      </c>
      <c r="I1418" s="20">
        <f t="shared" si="205"/>
        <v>-707200</v>
      </c>
      <c r="J1418" s="22">
        <f t="shared" si="201"/>
        <v>0.03</v>
      </c>
      <c r="K1418" s="22">
        <f t="shared" si="202"/>
        <v>0</v>
      </c>
      <c r="L1418" s="24">
        <f t="shared" si="206"/>
        <v>0</v>
      </c>
      <c r="M1418" s="21">
        <f t="shared" si="203"/>
        <v>198072.95999999996</v>
      </c>
    </row>
    <row r="1419" spans="1:13" x14ac:dyDescent="0.2">
      <c r="A1419" s="19">
        <v>1414</v>
      </c>
      <c r="B1419" s="20">
        <v>75650</v>
      </c>
      <c r="C1419" s="21">
        <v>5000</v>
      </c>
      <c r="D1419" s="21">
        <f>B1419*[1]备注!$D$10</f>
        <v>7716.3</v>
      </c>
      <c r="E1419" s="21">
        <f t="shared" si="204"/>
        <v>62933.7</v>
      </c>
      <c r="F1419" s="22">
        <f t="shared" si="198"/>
        <v>0.35</v>
      </c>
      <c r="G1419" s="22">
        <f t="shared" si="199"/>
        <v>5505</v>
      </c>
      <c r="H1419" s="23">
        <f t="shared" si="200"/>
        <v>16521.794999999998</v>
      </c>
      <c r="I1419" s="20">
        <f t="shared" si="205"/>
        <v>-707800</v>
      </c>
      <c r="J1419" s="22">
        <f t="shared" si="201"/>
        <v>0.03</v>
      </c>
      <c r="K1419" s="22">
        <f t="shared" si="202"/>
        <v>0</v>
      </c>
      <c r="L1419" s="24">
        <f t="shared" si="206"/>
        <v>0</v>
      </c>
      <c r="M1419" s="21">
        <f t="shared" si="203"/>
        <v>198261.53999999998</v>
      </c>
    </row>
    <row r="1420" spans="1:13" x14ac:dyDescent="0.2">
      <c r="A1420" s="19">
        <v>1415</v>
      </c>
      <c r="B1420" s="20">
        <v>75700</v>
      </c>
      <c r="C1420" s="21">
        <v>5000</v>
      </c>
      <c r="D1420" s="21">
        <f>B1420*[1]备注!$D$10</f>
        <v>7721.4000000000005</v>
      </c>
      <c r="E1420" s="21">
        <f t="shared" si="204"/>
        <v>62978.6</v>
      </c>
      <c r="F1420" s="22">
        <f t="shared" si="198"/>
        <v>0.35</v>
      </c>
      <c r="G1420" s="22">
        <f t="shared" si="199"/>
        <v>5505</v>
      </c>
      <c r="H1420" s="23">
        <f t="shared" si="200"/>
        <v>16537.509999999998</v>
      </c>
      <c r="I1420" s="20">
        <f t="shared" si="205"/>
        <v>-708400</v>
      </c>
      <c r="J1420" s="22">
        <f t="shared" si="201"/>
        <v>0.03</v>
      </c>
      <c r="K1420" s="22">
        <f t="shared" si="202"/>
        <v>0</v>
      </c>
      <c r="L1420" s="24">
        <f t="shared" si="206"/>
        <v>0</v>
      </c>
      <c r="M1420" s="21">
        <f t="shared" si="203"/>
        <v>198450.12</v>
      </c>
    </row>
    <row r="1421" spans="1:13" x14ac:dyDescent="0.2">
      <c r="A1421" s="19">
        <v>1416</v>
      </c>
      <c r="B1421" s="20">
        <v>75750</v>
      </c>
      <c r="C1421" s="21">
        <v>5000</v>
      </c>
      <c r="D1421" s="21">
        <f>B1421*[1]备注!$D$10</f>
        <v>7726.5000000000009</v>
      </c>
      <c r="E1421" s="21">
        <f t="shared" si="204"/>
        <v>63023.5</v>
      </c>
      <c r="F1421" s="22">
        <f t="shared" si="198"/>
        <v>0.35</v>
      </c>
      <c r="G1421" s="22">
        <f t="shared" si="199"/>
        <v>5505</v>
      </c>
      <c r="H1421" s="23">
        <f t="shared" si="200"/>
        <v>16553.224999999999</v>
      </c>
      <c r="I1421" s="20">
        <f t="shared" si="205"/>
        <v>-709000</v>
      </c>
      <c r="J1421" s="22">
        <f t="shared" si="201"/>
        <v>0.03</v>
      </c>
      <c r="K1421" s="22">
        <f t="shared" si="202"/>
        <v>0</v>
      </c>
      <c r="L1421" s="24">
        <f t="shared" si="206"/>
        <v>0</v>
      </c>
      <c r="M1421" s="21">
        <f t="shared" si="203"/>
        <v>198638.69999999998</v>
      </c>
    </row>
    <row r="1422" spans="1:13" x14ac:dyDescent="0.2">
      <c r="A1422" s="19">
        <v>1417</v>
      </c>
      <c r="B1422" s="20">
        <v>75800</v>
      </c>
      <c r="C1422" s="21">
        <v>5000</v>
      </c>
      <c r="D1422" s="21">
        <f>B1422*[1]备注!$D$10</f>
        <v>7731.6</v>
      </c>
      <c r="E1422" s="21">
        <f t="shared" si="204"/>
        <v>63068.4</v>
      </c>
      <c r="F1422" s="22">
        <f t="shared" si="198"/>
        <v>0.35</v>
      </c>
      <c r="G1422" s="22">
        <f t="shared" si="199"/>
        <v>5505</v>
      </c>
      <c r="H1422" s="23">
        <f t="shared" si="200"/>
        <v>16568.939999999999</v>
      </c>
      <c r="I1422" s="20">
        <f t="shared" si="205"/>
        <v>-709600</v>
      </c>
      <c r="J1422" s="22">
        <f t="shared" si="201"/>
        <v>0.03</v>
      </c>
      <c r="K1422" s="22">
        <f t="shared" si="202"/>
        <v>0</v>
      </c>
      <c r="L1422" s="24">
        <f t="shared" si="206"/>
        <v>0</v>
      </c>
      <c r="M1422" s="21">
        <f t="shared" si="203"/>
        <v>198827.27999999997</v>
      </c>
    </row>
    <row r="1423" spans="1:13" x14ac:dyDescent="0.2">
      <c r="A1423" s="19">
        <v>1418</v>
      </c>
      <c r="B1423" s="20">
        <v>75850</v>
      </c>
      <c r="C1423" s="21">
        <v>5000</v>
      </c>
      <c r="D1423" s="21">
        <f>B1423*[1]备注!$D$10</f>
        <v>7736.7000000000007</v>
      </c>
      <c r="E1423" s="21">
        <f t="shared" si="204"/>
        <v>63113.3</v>
      </c>
      <c r="F1423" s="22">
        <f t="shared" si="198"/>
        <v>0.35</v>
      </c>
      <c r="G1423" s="22">
        <f t="shared" si="199"/>
        <v>5505</v>
      </c>
      <c r="H1423" s="23">
        <f t="shared" si="200"/>
        <v>16584.654999999999</v>
      </c>
      <c r="I1423" s="20">
        <f t="shared" si="205"/>
        <v>-710200</v>
      </c>
      <c r="J1423" s="22">
        <f t="shared" si="201"/>
        <v>0.03</v>
      </c>
      <c r="K1423" s="22">
        <f t="shared" si="202"/>
        <v>0</v>
      </c>
      <c r="L1423" s="24">
        <f t="shared" si="206"/>
        <v>0</v>
      </c>
      <c r="M1423" s="21">
        <f t="shared" si="203"/>
        <v>199015.86</v>
      </c>
    </row>
    <row r="1424" spans="1:13" x14ac:dyDescent="0.2">
      <c r="A1424" s="19">
        <v>1419</v>
      </c>
      <c r="B1424" s="20">
        <v>75900</v>
      </c>
      <c r="C1424" s="21">
        <v>5000</v>
      </c>
      <c r="D1424" s="21">
        <f>B1424*[1]备注!$D$10</f>
        <v>7741.8</v>
      </c>
      <c r="E1424" s="21">
        <f t="shared" si="204"/>
        <v>63158.2</v>
      </c>
      <c r="F1424" s="22">
        <f t="shared" si="198"/>
        <v>0.35</v>
      </c>
      <c r="G1424" s="22">
        <f t="shared" si="199"/>
        <v>5505</v>
      </c>
      <c r="H1424" s="23">
        <f t="shared" si="200"/>
        <v>16600.37</v>
      </c>
      <c r="I1424" s="20">
        <f t="shared" si="205"/>
        <v>-710800</v>
      </c>
      <c r="J1424" s="22">
        <f t="shared" si="201"/>
        <v>0.03</v>
      </c>
      <c r="K1424" s="22">
        <f t="shared" si="202"/>
        <v>0</v>
      </c>
      <c r="L1424" s="24">
        <f t="shared" si="206"/>
        <v>0</v>
      </c>
      <c r="M1424" s="21">
        <f t="shared" si="203"/>
        <v>199204.44</v>
      </c>
    </row>
    <row r="1425" spans="1:13" x14ac:dyDescent="0.2">
      <c r="A1425" s="19">
        <v>1420</v>
      </c>
      <c r="B1425" s="20">
        <v>75950</v>
      </c>
      <c r="C1425" s="21">
        <v>5000</v>
      </c>
      <c r="D1425" s="21">
        <f>B1425*[1]备注!$D$10</f>
        <v>7746.9000000000005</v>
      </c>
      <c r="E1425" s="21">
        <f t="shared" si="204"/>
        <v>63203.1</v>
      </c>
      <c r="F1425" s="22">
        <f t="shared" si="198"/>
        <v>0.35</v>
      </c>
      <c r="G1425" s="22">
        <f t="shared" si="199"/>
        <v>5505</v>
      </c>
      <c r="H1425" s="23">
        <f t="shared" si="200"/>
        <v>16616.084999999999</v>
      </c>
      <c r="I1425" s="20">
        <f t="shared" si="205"/>
        <v>-711400</v>
      </c>
      <c r="J1425" s="22">
        <f t="shared" si="201"/>
        <v>0.03</v>
      </c>
      <c r="K1425" s="22">
        <f t="shared" si="202"/>
        <v>0</v>
      </c>
      <c r="L1425" s="24">
        <f t="shared" si="206"/>
        <v>0</v>
      </c>
      <c r="M1425" s="21">
        <f t="shared" si="203"/>
        <v>199393.02</v>
      </c>
    </row>
    <row r="1426" spans="1:13" x14ac:dyDescent="0.2">
      <c r="A1426" s="19">
        <v>1421</v>
      </c>
      <c r="B1426" s="20">
        <v>76000</v>
      </c>
      <c r="C1426" s="21">
        <v>5000</v>
      </c>
      <c r="D1426" s="21">
        <f>B1426*[1]备注!$D$10</f>
        <v>7752.0000000000009</v>
      </c>
      <c r="E1426" s="21">
        <f t="shared" si="204"/>
        <v>63248</v>
      </c>
      <c r="F1426" s="22">
        <f t="shared" si="198"/>
        <v>0.35</v>
      </c>
      <c r="G1426" s="22">
        <f t="shared" si="199"/>
        <v>5505</v>
      </c>
      <c r="H1426" s="23">
        <f t="shared" si="200"/>
        <v>16631.8</v>
      </c>
      <c r="I1426" s="20">
        <f t="shared" si="205"/>
        <v>-712000</v>
      </c>
      <c r="J1426" s="22">
        <f t="shared" si="201"/>
        <v>0.03</v>
      </c>
      <c r="K1426" s="22">
        <f t="shared" si="202"/>
        <v>0</v>
      </c>
      <c r="L1426" s="24">
        <f t="shared" si="206"/>
        <v>0</v>
      </c>
      <c r="M1426" s="21">
        <f t="shared" si="203"/>
        <v>199581.59999999998</v>
      </c>
    </row>
    <row r="1427" spans="1:13" x14ac:dyDescent="0.2">
      <c r="A1427" s="19">
        <v>1422</v>
      </c>
      <c r="B1427" s="20">
        <v>76050</v>
      </c>
      <c r="C1427" s="21">
        <v>5000</v>
      </c>
      <c r="D1427" s="21">
        <f>B1427*[1]备注!$D$10</f>
        <v>7757.1</v>
      </c>
      <c r="E1427" s="21">
        <f t="shared" si="204"/>
        <v>63292.9</v>
      </c>
      <c r="F1427" s="22">
        <f t="shared" si="198"/>
        <v>0.35</v>
      </c>
      <c r="G1427" s="22">
        <f t="shared" si="199"/>
        <v>5505</v>
      </c>
      <c r="H1427" s="23">
        <f t="shared" si="200"/>
        <v>16647.514999999999</v>
      </c>
      <c r="I1427" s="20">
        <f t="shared" si="205"/>
        <v>-712600</v>
      </c>
      <c r="J1427" s="22">
        <f t="shared" si="201"/>
        <v>0.03</v>
      </c>
      <c r="K1427" s="22">
        <f t="shared" si="202"/>
        <v>0</v>
      </c>
      <c r="L1427" s="24">
        <f t="shared" si="206"/>
        <v>0</v>
      </c>
      <c r="M1427" s="21">
        <f t="shared" si="203"/>
        <v>199770.18</v>
      </c>
    </row>
    <row r="1428" spans="1:13" x14ac:dyDescent="0.2">
      <c r="A1428" s="19">
        <v>1423</v>
      </c>
      <c r="B1428" s="20">
        <v>76100</v>
      </c>
      <c r="C1428" s="21">
        <v>5000</v>
      </c>
      <c r="D1428" s="21">
        <f>B1428*[1]备注!$D$10</f>
        <v>7762.2000000000007</v>
      </c>
      <c r="E1428" s="21">
        <f t="shared" si="204"/>
        <v>63337.8</v>
      </c>
      <c r="F1428" s="22">
        <f t="shared" si="198"/>
        <v>0.35</v>
      </c>
      <c r="G1428" s="22">
        <f t="shared" si="199"/>
        <v>5505</v>
      </c>
      <c r="H1428" s="23">
        <f t="shared" si="200"/>
        <v>16663.23</v>
      </c>
      <c r="I1428" s="20">
        <f t="shared" si="205"/>
        <v>-713200</v>
      </c>
      <c r="J1428" s="22">
        <f t="shared" si="201"/>
        <v>0.03</v>
      </c>
      <c r="K1428" s="22">
        <f t="shared" si="202"/>
        <v>0</v>
      </c>
      <c r="L1428" s="24">
        <f t="shared" si="206"/>
        <v>0</v>
      </c>
      <c r="M1428" s="21">
        <f t="shared" si="203"/>
        <v>199958.76</v>
      </c>
    </row>
    <row r="1429" spans="1:13" x14ac:dyDescent="0.2">
      <c r="A1429" s="19">
        <v>1424</v>
      </c>
      <c r="B1429" s="20">
        <v>76150</v>
      </c>
      <c r="C1429" s="21">
        <v>5000</v>
      </c>
      <c r="D1429" s="21">
        <f>B1429*[1]备注!$D$10</f>
        <v>7767.3</v>
      </c>
      <c r="E1429" s="21">
        <f t="shared" si="204"/>
        <v>63382.7</v>
      </c>
      <c r="F1429" s="22">
        <f t="shared" si="198"/>
        <v>0.35</v>
      </c>
      <c r="G1429" s="22">
        <f t="shared" si="199"/>
        <v>5505</v>
      </c>
      <c r="H1429" s="23">
        <f t="shared" si="200"/>
        <v>16678.944999999996</v>
      </c>
      <c r="I1429" s="20">
        <f t="shared" si="205"/>
        <v>-713800</v>
      </c>
      <c r="J1429" s="22">
        <f t="shared" si="201"/>
        <v>0.03</v>
      </c>
      <c r="K1429" s="22">
        <f t="shared" si="202"/>
        <v>0</v>
      </c>
      <c r="L1429" s="24">
        <f t="shared" si="206"/>
        <v>0</v>
      </c>
      <c r="M1429" s="21">
        <f t="shared" si="203"/>
        <v>200147.33999999997</v>
      </c>
    </row>
    <row r="1430" spans="1:13" x14ac:dyDescent="0.2">
      <c r="A1430" s="19">
        <v>1425</v>
      </c>
      <c r="B1430" s="20">
        <v>76200</v>
      </c>
      <c r="C1430" s="21">
        <v>5000</v>
      </c>
      <c r="D1430" s="21">
        <f>B1430*[1]备注!$D$10</f>
        <v>7772.4000000000005</v>
      </c>
      <c r="E1430" s="21">
        <f t="shared" si="204"/>
        <v>63427.6</v>
      </c>
      <c r="F1430" s="22">
        <f t="shared" si="198"/>
        <v>0.35</v>
      </c>
      <c r="G1430" s="22">
        <f t="shared" si="199"/>
        <v>5505</v>
      </c>
      <c r="H1430" s="23">
        <f t="shared" si="200"/>
        <v>16694.66</v>
      </c>
      <c r="I1430" s="20">
        <f t="shared" si="205"/>
        <v>-714400</v>
      </c>
      <c r="J1430" s="22">
        <f t="shared" si="201"/>
        <v>0.03</v>
      </c>
      <c r="K1430" s="22">
        <f t="shared" si="202"/>
        <v>0</v>
      </c>
      <c r="L1430" s="24">
        <f t="shared" si="206"/>
        <v>0</v>
      </c>
      <c r="M1430" s="21">
        <f t="shared" si="203"/>
        <v>200335.91999999998</v>
      </c>
    </row>
    <row r="1431" spans="1:13" x14ac:dyDescent="0.2">
      <c r="A1431" s="19">
        <v>1426</v>
      </c>
      <c r="B1431" s="20">
        <v>76250</v>
      </c>
      <c r="C1431" s="21">
        <v>5000</v>
      </c>
      <c r="D1431" s="21">
        <f>B1431*[1]备注!$D$10</f>
        <v>7777.5000000000009</v>
      </c>
      <c r="E1431" s="21">
        <f t="shared" si="204"/>
        <v>63472.5</v>
      </c>
      <c r="F1431" s="22">
        <f t="shared" si="198"/>
        <v>0.35</v>
      </c>
      <c r="G1431" s="22">
        <f t="shared" si="199"/>
        <v>5505</v>
      </c>
      <c r="H1431" s="23">
        <f t="shared" si="200"/>
        <v>16710.375</v>
      </c>
      <c r="I1431" s="20">
        <f t="shared" si="205"/>
        <v>-715000</v>
      </c>
      <c r="J1431" s="22">
        <f t="shared" si="201"/>
        <v>0.03</v>
      </c>
      <c r="K1431" s="22">
        <f t="shared" si="202"/>
        <v>0</v>
      </c>
      <c r="L1431" s="24">
        <f t="shared" si="206"/>
        <v>0</v>
      </c>
      <c r="M1431" s="21">
        <f t="shared" si="203"/>
        <v>200524.5</v>
      </c>
    </row>
    <row r="1432" spans="1:13" x14ac:dyDescent="0.2">
      <c r="A1432" s="19">
        <v>1427</v>
      </c>
      <c r="B1432" s="20">
        <v>76300</v>
      </c>
      <c r="C1432" s="21">
        <v>5000</v>
      </c>
      <c r="D1432" s="21">
        <f>B1432*[1]备注!$D$10</f>
        <v>7782.6</v>
      </c>
      <c r="E1432" s="21">
        <f t="shared" si="204"/>
        <v>63517.4</v>
      </c>
      <c r="F1432" s="22">
        <f t="shared" si="198"/>
        <v>0.35</v>
      </c>
      <c r="G1432" s="22">
        <f t="shared" si="199"/>
        <v>5505</v>
      </c>
      <c r="H1432" s="23">
        <f t="shared" si="200"/>
        <v>16726.09</v>
      </c>
      <c r="I1432" s="20">
        <f t="shared" si="205"/>
        <v>-715600</v>
      </c>
      <c r="J1432" s="22">
        <f t="shared" si="201"/>
        <v>0.03</v>
      </c>
      <c r="K1432" s="22">
        <f t="shared" si="202"/>
        <v>0</v>
      </c>
      <c r="L1432" s="24">
        <f t="shared" si="206"/>
        <v>0</v>
      </c>
      <c r="M1432" s="21">
        <f t="shared" si="203"/>
        <v>200713.08000000002</v>
      </c>
    </row>
    <row r="1433" spans="1:13" x14ac:dyDescent="0.2">
      <c r="A1433" s="19">
        <v>1428</v>
      </c>
      <c r="B1433" s="20">
        <v>76350</v>
      </c>
      <c r="C1433" s="21">
        <v>5000</v>
      </c>
      <c r="D1433" s="21">
        <f>B1433*[1]备注!$D$10</f>
        <v>7787.7000000000007</v>
      </c>
      <c r="E1433" s="21">
        <f t="shared" si="204"/>
        <v>63562.3</v>
      </c>
      <c r="F1433" s="22">
        <f t="shared" si="198"/>
        <v>0.35</v>
      </c>
      <c r="G1433" s="22">
        <f t="shared" si="199"/>
        <v>5505</v>
      </c>
      <c r="H1433" s="23">
        <f t="shared" si="200"/>
        <v>16741.805</v>
      </c>
      <c r="I1433" s="20">
        <f t="shared" si="205"/>
        <v>-716200</v>
      </c>
      <c r="J1433" s="22">
        <f t="shared" si="201"/>
        <v>0.03</v>
      </c>
      <c r="K1433" s="22">
        <f t="shared" si="202"/>
        <v>0</v>
      </c>
      <c r="L1433" s="24">
        <f t="shared" si="206"/>
        <v>0</v>
      </c>
      <c r="M1433" s="21">
        <f t="shared" si="203"/>
        <v>200901.66</v>
      </c>
    </row>
    <row r="1434" spans="1:13" x14ac:dyDescent="0.2">
      <c r="A1434" s="19">
        <v>1429</v>
      </c>
      <c r="B1434" s="20">
        <v>76400</v>
      </c>
      <c r="C1434" s="21">
        <v>5000</v>
      </c>
      <c r="D1434" s="21">
        <f>B1434*[1]备注!$D$10</f>
        <v>7792.8</v>
      </c>
      <c r="E1434" s="21">
        <f t="shared" si="204"/>
        <v>63607.199999999997</v>
      </c>
      <c r="F1434" s="22">
        <f t="shared" si="198"/>
        <v>0.35</v>
      </c>
      <c r="G1434" s="22">
        <f t="shared" si="199"/>
        <v>5505</v>
      </c>
      <c r="H1434" s="23">
        <f t="shared" si="200"/>
        <v>16757.519999999997</v>
      </c>
      <c r="I1434" s="20">
        <f t="shared" si="205"/>
        <v>-716800</v>
      </c>
      <c r="J1434" s="22">
        <f t="shared" si="201"/>
        <v>0.03</v>
      </c>
      <c r="K1434" s="22">
        <f t="shared" si="202"/>
        <v>0</v>
      </c>
      <c r="L1434" s="24">
        <f t="shared" si="206"/>
        <v>0</v>
      </c>
      <c r="M1434" s="21">
        <f t="shared" si="203"/>
        <v>201090.23999999996</v>
      </c>
    </row>
    <row r="1435" spans="1:13" x14ac:dyDescent="0.2">
      <c r="A1435" s="19">
        <v>1430</v>
      </c>
      <c r="B1435" s="20">
        <v>76450</v>
      </c>
      <c r="C1435" s="21">
        <v>5000</v>
      </c>
      <c r="D1435" s="21">
        <f>B1435*[1]备注!$D$10</f>
        <v>7797.9000000000005</v>
      </c>
      <c r="E1435" s="21">
        <f t="shared" si="204"/>
        <v>63652.1</v>
      </c>
      <c r="F1435" s="22">
        <f t="shared" si="198"/>
        <v>0.35</v>
      </c>
      <c r="G1435" s="22">
        <f t="shared" si="199"/>
        <v>5505</v>
      </c>
      <c r="H1435" s="23">
        <f t="shared" si="200"/>
        <v>16773.234999999997</v>
      </c>
      <c r="I1435" s="20">
        <f t="shared" si="205"/>
        <v>-717400</v>
      </c>
      <c r="J1435" s="22">
        <f t="shared" si="201"/>
        <v>0.03</v>
      </c>
      <c r="K1435" s="22">
        <f t="shared" si="202"/>
        <v>0</v>
      </c>
      <c r="L1435" s="24">
        <f t="shared" si="206"/>
        <v>0</v>
      </c>
      <c r="M1435" s="21">
        <f t="shared" si="203"/>
        <v>201278.81999999995</v>
      </c>
    </row>
    <row r="1436" spans="1:13" x14ac:dyDescent="0.2">
      <c r="A1436" s="19">
        <v>1431</v>
      </c>
      <c r="B1436" s="20">
        <v>76500</v>
      </c>
      <c r="C1436" s="21">
        <v>5000</v>
      </c>
      <c r="D1436" s="21">
        <f>B1436*[1]备注!$D$10</f>
        <v>7803.0000000000009</v>
      </c>
      <c r="E1436" s="21">
        <f t="shared" si="204"/>
        <v>63697</v>
      </c>
      <c r="F1436" s="22">
        <f t="shared" si="198"/>
        <v>0.35</v>
      </c>
      <c r="G1436" s="22">
        <f t="shared" si="199"/>
        <v>5505</v>
      </c>
      <c r="H1436" s="23">
        <f t="shared" si="200"/>
        <v>16788.949999999997</v>
      </c>
      <c r="I1436" s="20">
        <f t="shared" si="205"/>
        <v>-718000</v>
      </c>
      <c r="J1436" s="22">
        <f t="shared" si="201"/>
        <v>0.03</v>
      </c>
      <c r="K1436" s="22">
        <f t="shared" si="202"/>
        <v>0</v>
      </c>
      <c r="L1436" s="24">
        <f t="shared" si="206"/>
        <v>0</v>
      </c>
      <c r="M1436" s="21">
        <f t="shared" si="203"/>
        <v>201467.39999999997</v>
      </c>
    </row>
    <row r="1437" spans="1:13" x14ac:dyDescent="0.2">
      <c r="A1437" s="19">
        <v>1432</v>
      </c>
      <c r="B1437" s="20">
        <v>76550</v>
      </c>
      <c r="C1437" s="21">
        <v>5000</v>
      </c>
      <c r="D1437" s="21">
        <f>B1437*[1]备注!$D$10</f>
        <v>7808.1</v>
      </c>
      <c r="E1437" s="21">
        <f t="shared" si="204"/>
        <v>63741.9</v>
      </c>
      <c r="F1437" s="22">
        <f t="shared" si="198"/>
        <v>0.35</v>
      </c>
      <c r="G1437" s="22">
        <f t="shared" si="199"/>
        <v>5505</v>
      </c>
      <c r="H1437" s="23">
        <f t="shared" si="200"/>
        <v>16804.665000000001</v>
      </c>
      <c r="I1437" s="20">
        <f t="shared" si="205"/>
        <v>-718600</v>
      </c>
      <c r="J1437" s="22">
        <f t="shared" si="201"/>
        <v>0.03</v>
      </c>
      <c r="K1437" s="22">
        <f t="shared" si="202"/>
        <v>0</v>
      </c>
      <c r="L1437" s="24">
        <f t="shared" si="206"/>
        <v>0</v>
      </c>
      <c r="M1437" s="21">
        <f t="shared" si="203"/>
        <v>201655.98</v>
      </c>
    </row>
    <row r="1438" spans="1:13" x14ac:dyDescent="0.2">
      <c r="A1438" s="19">
        <v>1433</v>
      </c>
      <c r="B1438" s="20">
        <v>76600</v>
      </c>
      <c r="C1438" s="21">
        <v>5000</v>
      </c>
      <c r="D1438" s="21">
        <f>B1438*[1]备注!$D$10</f>
        <v>7813.2000000000007</v>
      </c>
      <c r="E1438" s="21">
        <f t="shared" si="204"/>
        <v>63786.8</v>
      </c>
      <c r="F1438" s="22">
        <f t="shared" si="198"/>
        <v>0.35</v>
      </c>
      <c r="G1438" s="22">
        <f t="shared" si="199"/>
        <v>5505</v>
      </c>
      <c r="H1438" s="23">
        <f t="shared" si="200"/>
        <v>16820.38</v>
      </c>
      <c r="I1438" s="20">
        <f t="shared" si="205"/>
        <v>-719200</v>
      </c>
      <c r="J1438" s="22">
        <f t="shared" si="201"/>
        <v>0.03</v>
      </c>
      <c r="K1438" s="22">
        <f t="shared" si="202"/>
        <v>0</v>
      </c>
      <c r="L1438" s="24">
        <f t="shared" si="206"/>
        <v>0</v>
      </c>
      <c r="M1438" s="21">
        <f t="shared" si="203"/>
        <v>201844.56</v>
      </c>
    </row>
    <row r="1439" spans="1:13" x14ac:dyDescent="0.2">
      <c r="A1439" s="19">
        <v>1434</v>
      </c>
      <c r="B1439" s="20">
        <v>76650</v>
      </c>
      <c r="C1439" s="21">
        <v>5000</v>
      </c>
      <c r="D1439" s="21">
        <f>B1439*[1]备注!$D$10</f>
        <v>7818.3</v>
      </c>
      <c r="E1439" s="21">
        <f t="shared" si="204"/>
        <v>63831.7</v>
      </c>
      <c r="F1439" s="22">
        <f t="shared" si="198"/>
        <v>0.35</v>
      </c>
      <c r="G1439" s="22">
        <f t="shared" si="199"/>
        <v>5505</v>
      </c>
      <c r="H1439" s="23">
        <f t="shared" si="200"/>
        <v>16836.094999999998</v>
      </c>
      <c r="I1439" s="20">
        <f t="shared" si="205"/>
        <v>-719800</v>
      </c>
      <c r="J1439" s="22">
        <f t="shared" si="201"/>
        <v>0.03</v>
      </c>
      <c r="K1439" s="22">
        <f t="shared" si="202"/>
        <v>0</v>
      </c>
      <c r="L1439" s="24">
        <f t="shared" si="206"/>
        <v>0</v>
      </c>
      <c r="M1439" s="21">
        <f t="shared" si="203"/>
        <v>202033.13999999996</v>
      </c>
    </row>
    <row r="1440" spans="1:13" x14ac:dyDescent="0.2">
      <c r="A1440" s="19">
        <v>1435</v>
      </c>
      <c r="B1440" s="20">
        <v>76700</v>
      </c>
      <c r="C1440" s="21">
        <v>5000</v>
      </c>
      <c r="D1440" s="21">
        <f>B1440*[1]备注!$D$10</f>
        <v>7823.4000000000005</v>
      </c>
      <c r="E1440" s="21">
        <f t="shared" si="204"/>
        <v>63876.6</v>
      </c>
      <c r="F1440" s="22">
        <f t="shared" si="198"/>
        <v>0.35</v>
      </c>
      <c r="G1440" s="22">
        <f t="shared" si="199"/>
        <v>5505</v>
      </c>
      <c r="H1440" s="23">
        <f t="shared" si="200"/>
        <v>16851.809999999998</v>
      </c>
      <c r="I1440" s="20">
        <f t="shared" si="205"/>
        <v>-720400</v>
      </c>
      <c r="J1440" s="22">
        <f t="shared" si="201"/>
        <v>0.03</v>
      </c>
      <c r="K1440" s="22">
        <f t="shared" si="202"/>
        <v>0</v>
      </c>
      <c r="L1440" s="24">
        <f t="shared" si="206"/>
        <v>0</v>
      </c>
      <c r="M1440" s="21">
        <f t="shared" si="203"/>
        <v>202221.71999999997</v>
      </c>
    </row>
    <row r="1441" spans="1:13" x14ac:dyDescent="0.2">
      <c r="A1441" s="19">
        <v>1436</v>
      </c>
      <c r="B1441" s="20">
        <v>76750</v>
      </c>
      <c r="C1441" s="21">
        <v>5000</v>
      </c>
      <c r="D1441" s="21">
        <f>B1441*[1]备注!$D$10</f>
        <v>7828.5000000000009</v>
      </c>
      <c r="E1441" s="21">
        <f t="shared" si="204"/>
        <v>63921.5</v>
      </c>
      <c r="F1441" s="22">
        <f t="shared" si="198"/>
        <v>0.35</v>
      </c>
      <c r="G1441" s="22">
        <f t="shared" si="199"/>
        <v>5505</v>
      </c>
      <c r="H1441" s="23">
        <f t="shared" si="200"/>
        <v>16867.524999999998</v>
      </c>
      <c r="I1441" s="20">
        <f t="shared" si="205"/>
        <v>-721000</v>
      </c>
      <c r="J1441" s="22">
        <f t="shared" si="201"/>
        <v>0.03</v>
      </c>
      <c r="K1441" s="22">
        <f t="shared" si="202"/>
        <v>0</v>
      </c>
      <c r="L1441" s="24">
        <f t="shared" si="206"/>
        <v>0</v>
      </c>
      <c r="M1441" s="21">
        <f t="shared" si="203"/>
        <v>202410.3</v>
      </c>
    </row>
    <row r="1442" spans="1:13" x14ac:dyDescent="0.2">
      <c r="A1442" s="19">
        <v>1437</v>
      </c>
      <c r="B1442" s="20">
        <v>76800</v>
      </c>
      <c r="C1442" s="21">
        <v>5000</v>
      </c>
      <c r="D1442" s="21">
        <f>B1442*[1]备注!$D$10</f>
        <v>7833.6</v>
      </c>
      <c r="E1442" s="21">
        <f t="shared" si="204"/>
        <v>63966.400000000001</v>
      </c>
      <c r="F1442" s="22">
        <f t="shared" si="198"/>
        <v>0.35</v>
      </c>
      <c r="G1442" s="22">
        <f t="shared" si="199"/>
        <v>5505</v>
      </c>
      <c r="H1442" s="23">
        <f t="shared" si="200"/>
        <v>16883.239999999998</v>
      </c>
      <c r="I1442" s="20">
        <f t="shared" si="205"/>
        <v>-721600</v>
      </c>
      <c r="J1442" s="22">
        <f t="shared" si="201"/>
        <v>0.03</v>
      </c>
      <c r="K1442" s="22">
        <f t="shared" si="202"/>
        <v>0</v>
      </c>
      <c r="L1442" s="24">
        <f t="shared" si="206"/>
        <v>0</v>
      </c>
      <c r="M1442" s="21">
        <f t="shared" si="203"/>
        <v>202598.87999999998</v>
      </c>
    </row>
    <row r="1443" spans="1:13" x14ac:dyDescent="0.2">
      <c r="A1443" s="19">
        <v>1438</v>
      </c>
      <c r="B1443" s="20">
        <v>76850</v>
      </c>
      <c r="C1443" s="21">
        <v>5000</v>
      </c>
      <c r="D1443" s="21">
        <f>B1443*[1]备注!$D$10</f>
        <v>7838.7000000000007</v>
      </c>
      <c r="E1443" s="21">
        <f t="shared" si="204"/>
        <v>64011.3</v>
      </c>
      <c r="F1443" s="22">
        <f t="shared" si="198"/>
        <v>0.35</v>
      </c>
      <c r="G1443" s="22">
        <f t="shared" si="199"/>
        <v>5505</v>
      </c>
      <c r="H1443" s="23">
        <f t="shared" si="200"/>
        <v>16898.954999999998</v>
      </c>
      <c r="I1443" s="20">
        <f t="shared" si="205"/>
        <v>-722200</v>
      </c>
      <c r="J1443" s="22">
        <f t="shared" si="201"/>
        <v>0.03</v>
      </c>
      <c r="K1443" s="22">
        <f t="shared" si="202"/>
        <v>0</v>
      </c>
      <c r="L1443" s="24">
        <f t="shared" si="206"/>
        <v>0</v>
      </c>
      <c r="M1443" s="21">
        <f t="shared" si="203"/>
        <v>202787.45999999996</v>
      </c>
    </row>
    <row r="1444" spans="1:13" x14ac:dyDescent="0.2">
      <c r="A1444" s="19">
        <v>1439</v>
      </c>
      <c r="B1444" s="20">
        <v>76900</v>
      </c>
      <c r="C1444" s="21">
        <v>5000</v>
      </c>
      <c r="D1444" s="21">
        <f>B1444*[1]备注!$D$10</f>
        <v>7843.8</v>
      </c>
      <c r="E1444" s="21">
        <f t="shared" si="204"/>
        <v>64056.2</v>
      </c>
      <c r="F1444" s="22">
        <f t="shared" si="198"/>
        <v>0.35</v>
      </c>
      <c r="G1444" s="22">
        <f t="shared" si="199"/>
        <v>5505</v>
      </c>
      <c r="H1444" s="23">
        <f t="shared" si="200"/>
        <v>16914.669999999998</v>
      </c>
      <c r="I1444" s="20">
        <f t="shared" si="205"/>
        <v>-722800</v>
      </c>
      <c r="J1444" s="22">
        <f t="shared" si="201"/>
        <v>0.03</v>
      </c>
      <c r="K1444" s="22">
        <f t="shared" si="202"/>
        <v>0</v>
      </c>
      <c r="L1444" s="24">
        <f t="shared" si="206"/>
        <v>0</v>
      </c>
      <c r="M1444" s="21">
        <f t="shared" si="203"/>
        <v>202976.03999999998</v>
      </c>
    </row>
    <row r="1445" spans="1:13" x14ac:dyDescent="0.2">
      <c r="A1445" s="19">
        <v>1440</v>
      </c>
      <c r="B1445" s="20">
        <v>76950</v>
      </c>
      <c r="C1445" s="21">
        <v>5000</v>
      </c>
      <c r="D1445" s="21">
        <f>B1445*[1]备注!$D$10</f>
        <v>7848.9000000000005</v>
      </c>
      <c r="E1445" s="21">
        <f t="shared" si="204"/>
        <v>64101.1</v>
      </c>
      <c r="F1445" s="22">
        <f t="shared" si="198"/>
        <v>0.35</v>
      </c>
      <c r="G1445" s="22">
        <f t="shared" si="199"/>
        <v>5505</v>
      </c>
      <c r="H1445" s="23">
        <f t="shared" si="200"/>
        <v>16930.384999999998</v>
      </c>
      <c r="I1445" s="20">
        <f t="shared" si="205"/>
        <v>-723400</v>
      </c>
      <c r="J1445" s="22">
        <f t="shared" si="201"/>
        <v>0.03</v>
      </c>
      <c r="K1445" s="22">
        <f t="shared" si="202"/>
        <v>0</v>
      </c>
      <c r="L1445" s="24">
        <f t="shared" si="206"/>
        <v>0</v>
      </c>
      <c r="M1445" s="21">
        <f t="shared" si="203"/>
        <v>203164.62</v>
      </c>
    </row>
    <row r="1446" spans="1:13" x14ac:dyDescent="0.2">
      <c r="A1446" s="19">
        <v>1441</v>
      </c>
      <c r="B1446" s="20">
        <v>77000</v>
      </c>
      <c r="C1446" s="21">
        <v>5000</v>
      </c>
      <c r="D1446" s="21">
        <f>B1446*[1]备注!$D$10</f>
        <v>7854.0000000000009</v>
      </c>
      <c r="E1446" s="21">
        <f t="shared" si="204"/>
        <v>64146</v>
      </c>
      <c r="F1446" s="22">
        <f t="shared" si="198"/>
        <v>0.35</v>
      </c>
      <c r="G1446" s="22">
        <f t="shared" si="199"/>
        <v>5505</v>
      </c>
      <c r="H1446" s="23">
        <f t="shared" si="200"/>
        <v>16946.099999999999</v>
      </c>
      <c r="I1446" s="20">
        <f t="shared" si="205"/>
        <v>-724000</v>
      </c>
      <c r="J1446" s="22">
        <f t="shared" si="201"/>
        <v>0.03</v>
      </c>
      <c r="K1446" s="22">
        <f t="shared" si="202"/>
        <v>0</v>
      </c>
      <c r="L1446" s="24">
        <f t="shared" si="206"/>
        <v>0</v>
      </c>
      <c r="M1446" s="21">
        <f t="shared" si="203"/>
        <v>203353.19999999998</v>
      </c>
    </row>
    <row r="1447" spans="1:13" x14ac:dyDescent="0.2">
      <c r="A1447" s="19">
        <v>1442</v>
      </c>
      <c r="B1447" s="20">
        <v>77050</v>
      </c>
      <c r="C1447" s="21">
        <v>5000</v>
      </c>
      <c r="D1447" s="21">
        <f>B1447*[1]备注!$D$10</f>
        <v>7859.1</v>
      </c>
      <c r="E1447" s="21">
        <f t="shared" si="204"/>
        <v>64190.9</v>
      </c>
      <c r="F1447" s="22">
        <f t="shared" si="198"/>
        <v>0.35</v>
      </c>
      <c r="G1447" s="22">
        <f t="shared" si="199"/>
        <v>5505</v>
      </c>
      <c r="H1447" s="23">
        <f t="shared" si="200"/>
        <v>16961.814999999999</v>
      </c>
      <c r="I1447" s="20">
        <f t="shared" si="205"/>
        <v>-724600</v>
      </c>
      <c r="J1447" s="22">
        <f t="shared" si="201"/>
        <v>0.03</v>
      </c>
      <c r="K1447" s="22">
        <f t="shared" si="202"/>
        <v>0</v>
      </c>
      <c r="L1447" s="24">
        <f t="shared" si="206"/>
        <v>0</v>
      </c>
      <c r="M1447" s="21">
        <f t="shared" si="203"/>
        <v>203541.77999999997</v>
      </c>
    </row>
    <row r="1448" spans="1:13" x14ac:dyDescent="0.2">
      <c r="A1448" s="19">
        <v>1443</v>
      </c>
      <c r="B1448" s="20">
        <v>77100</v>
      </c>
      <c r="C1448" s="21">
        <v>5000</v>
      </c>
      <c r="D1448" s="21">
        <f>B1448*[1]备注!$D$10</f>
        <v>7864.2000000000007</v>
      </c>
      <c r="E1448" s="21">
        <f t="shared" si="204"/>
        <v>64235.8</v>
      </c>
      <c r="F1448" s="22">
        <f t="shared" si="198"/>
        <v>0.35</v>
      </c>
      <c r="G1448" s="22">
        <f t="shared" si="199"/>
        <v>5505</v>
      </c>
      <c r="H1448" s="23">
        <f t="shared" si="200"/>
        <v>16977.53</v>
      </c>
      <c r="I1448" s="20">
        <f t="shared" si="205"/>
        <v>-725200</v>
      </c>
      <c r="J1448" s="22">
        <f t="shared" si="201"/>
        <v>0.03</v>
      </c>
      <c r="K1448" s="22">
        <f t="shared" si="202"/>
        <v>0</v>
      </c>
      <c r="L1448" s="24">
        <f t="shared" si="206"/>
        <v>0</v>
      </c>
      <c r="M1448" s="21">
        <f t="shared" si="203"/>
        <v>203730.36</v>
      </c>
    </row>
    <row r="1449" spans="1:13" x14ac:dyDescent="0.2">
      <c r="A1449" s="19">
        <v>1444</v>
      </c>
      <c r="B1449" s="20">
        <v>77150</v>
      </c>
      <c r="C1449" s="21">
        <v>5000</v>
      </c>
      <c r="D1449" s="21">
        <f>B1449*[1]备注!$D$10</f>
        <v>7869.3</v>
      </c>
      <c r="E1449" s="21">
        <f t="shared" si="204"/>
        <v>64280.7</v>
      </c>
      <c r="F1449" s="22">
        <f t="shared" si="198"/>
        <v>0.35</v>
      </c>
      <c r="G1449" s="22">
        <f t="shared" si="199"/>
        <v>5505</v>
      </c>
      <c r="H1449" s="23">
        <f t="shared" si="200"/>
        <v>16993.244999999999</v>
      </c>
      <c r="I1449" s="20">
        <f t="shared" si="205"/>
        <v>-725800</v>
      </c>
      <c r="J1449" s="22">
        <f t="shared" si="201"/>
        <v>0.03</v>
      </c>
      <c r="K1449" s="22">
        <f t="shared" si="202"/>
        <v>0</v>
      </c>
      <c r="L1449" s="24">
        <f t="shared" si="206"/>
        <v>0</v>
      </c>
      <c r="M1449" s="21">
        <f t="shared" si="203"/>
        <v>203918.94</v>
      </c>
    </row>
    <row r="1450" spans="1:13" x14ac:dyDescent="0.2">
      <c r="A1450" s="19">
        <v>1445</v>
      </c>
      <c r="B1450" s="20">
        <v>77200</v>
      </c>
      <c r="C1450" s="21">
        <v>5000</v>
      </c>
      <c r="D1450" s="21">
        <f>B1450*[1]备注!$D$10</f>
        <v>7874.4000000000005</v>
      </c>
      <c r="E1450" s="21">
        <f t="shared" si="204"/>
        <v>64325.599999999999</v>
      </c>
      <c r="F1450" s="22">
        <f t="shared" si="198"/>
        <v>0.35</v>
      </c>
      <c r="G1450" s="22">
        <f t="shared" si="199"/>
        <v>5505</v>
      </c>
      <c r="H1450" s="23">
        <f t="shared" si="200"/>
        <v>17008.96</v>
      </c>
      <c r="I1450" s="20">
        <f t="shared" si="205"/>
        <v>-726400</v>
      </c>
      <c r="J1450" s="22">
        <f t="shared" si="201"/>
        <v>0.03</v>
      </c>
      <c r="K1450" s="22">
        <f t="shared" si="202"/>
        <v>0</v>
      </c>
      <c r="L1450" s="24">
        <f t="shared" si="206"/>
        <v>0</v>
      </c>
      <c r="M1450" s="21">
        <f t="shared" si="203"/>
        <v>204107.51999999999</v>
      </c>
    </row>
    <row r="1451" spans="1:13" x14ac:dyDescent="0.2">
      <c r="A1451" s="19">
        <v>1446</v>
      </c>
      <c r="B1451" s="20">
        <v>77250</v>
      </c>
      <c r="C1451" s="21">
        <v>5000</v>
      </c>
      <c r="D1451" s="21">
        <f>B1451*[1]备注!$D$10</f>
        <v>7879.5000000000009</v>
      </c>
      <c r="E1451" s="21">
        <f t="shared" si="204"/>
        <v>64370.5</v>
      </c>
      <c r="F1451" s="22">
        <f t="shared" si="198"/>
        <v>0.35</v>
      </c>
      <c r="G1451" s="22">
        <f t="shared" si="199"/>
        <v>5505</v>
      </c>
      <c r="H1451" s="23">
        <f t="shared" si="200"/>
        <v>17024.674999999999</v>
      </c>
      <c r="I1451" s="20">
        <f t="shared" si="205"/>
        <v>-727000</v>
      </c>
      <c r="J1451" s="22">
        <f t="shared" si="201"/>
        <v>0.03</v>
      </c>
      <c r="K1451" s="22">
        <f t="shared" si="202"/>
        <v>0</v>
      </c>
      <c r="L1451" s="24">
        <f t="shared" si="206"/>
        <v>0</v>
      </c>
      <c r="M1451" s="21">
        <f t="shared" si="203"/>
        <v>204296.09999999998</v>
      </c>
    </row>
    <row r="1452" spans="1:13" x14ac:dyDescent="0.2">
      <c r="A1452" s="19">
        <v>1447</v>
      </c>
      <c r="B1452" s="20">
        <v>77300</v>
      </c>
      <c r="C1452" s="21">
        <v>5000</v>
      </c>
      <c r="D1452" s="21">
        <f>B1452*[1]备注!$D$10</f>
        <v>7884.6</v>
      </c>
      <c r="E1452" s="21">
        <f t="shared" si="204"/>
        <v>64415.4</v>
      </c>
      <c r="F1452" s="22">
        <f t="shared" si="198"/>
        <v>0.35</v>
      </c>
      <c r="G1452" s="22">
        <f t="shared" si="199"/>
        <v>5505</v>
      </c>
      <c r="H1452" s="23">
        <f t="shared" si="200"/>
        <v>17040.39</v>
      </c>
      <c r="I1452" s="20">
        <f t="shared" si="205"/>
        <v>-727600</v>
      </c>
      <c r="J1452" s="22">
        <f t="shared" si="201"/>
        <v>0.03</v>
      </c>
      <c r="K1452" s="22">
        <f t="shared" si="202"/>
        <v>0</v>
      </c>
      <c r="L1452" s="24">
        <f t="shared" si="206"/>
        <v>0</v>
      </c>
      <c r="M1452" s="21">
        <f t="shared" si="203"/>
        <v>204484.68</v>
      </c>
    </row>
    <row r="1453" spans="1:13" x14ac:dyDescent="0.2">
      <c r="A1453" s="19">
        <v>1448</v>
      </c>
      <c r="B1453" s="20">
        <v>77350</v>
      </c>
      <c r="C1453" s="21">
        <v>5000</v>
      </c>
      <c r="D1453" s="21">
        <f>B1453*[1]备注!$D$10</f>
        <v>7889.7000000000007</v>
      </c>
      <c r="E1453" s="21">
        <f t="shared" si="204"/>
        <v>64460.3</v>
      </c>
      <c r="F1453" s="22">
        <f t="shared" si="198"/>
        <v>0.35</v>
      </c>
      <c r="G1453" s="22">
        <f t="shared" si="199"/>
        <v>5505</v>
      </c>
      <c r="H1453" s="23">
        <f t="shared" si="200"/>
        <v>17056.105</v>
      </c>
      <c r="I1453" s="20">
        <f t="shared" si="205"/>
        <v>-728200</v>
      </c>
      <c r="J1453" s="22">
        <f t="shared" si="201"/>
        <v>0.03</v>
      </c>
      <c r="K1453" s="22">
        <f t="shared" si="202"/>
        <v>0</v>
      </c>
      <c r="L1453" s="24">
        <f t="shared" si="206"/>
        <v>0</v>
      </c>
      <c r="M1453" s="21">
        <f t="shared" si="203"/>
        <v>204673.26</v>
      </c>
    </row>
    <row r="1454" spans="1:13" x14ac:dyDescent="0.2">
      <c r="A1454" s="19">
        <v>1449</v>
      </c>
      <c r="B1454" s="20">
        <v>77400</v>
      </c>
      <c r="C1454" s="21">
        <v>5000</v>
      </c>
      <c r="D1454" s="21">
        <f>B1454*[1]备注!$D$10</f>
        <v>7894.8</v>
      </c>
      <c r="E1454" s="21">
        <f t="shared" si="204"/>
        <v>64505.2</v>
      </c>
      <c r="F1454" s="22">
        <f t="shared" si="198"/>
        <v>0.35</v>
      </c>
      <c r="G1454" s="22">
        <f t="shared" si="199"/>
        <v>5505</v>
      </c>
      <c r="H1454" s="23">
        <f t="shared" si="200"/>
        <v>17071.819999999996</v>
      </c>
      <c r="I1454" s="20">
        <f t="shared" si="205"/>
        <v>-728800</v>
      </c>
      <c r="J1454" s="22">
        <f t="shared" si="201"/>
        <v>0.03</v>
      </c>
      <c r="K1454" s="22">
        <f t="shared" si="202"/>
        <v>0</v>
      </c>
      <c r="L1454" s="24">
        <f t="shared" si="206"/>
        <v>0</v>
      </c>
      <c r="M1454" s="21">
        <f t="shared" si="203"/>
        <v>204861.83999999997</v>
      </c>
    </row>
    <row r="1455" spans="1:13" x14ac:dyDescent="0.2">
      <c r="A1455" s="19">
        <v>1450</v>
      </c>
      <c r="B1455" s="20">
        <v>77450</v>
      </c>
      <c r="C1455" s="21">
        <v>5000</v>
      </c>
      <c r="D1455" s="21">
        <f>B1455*[1]备注!$D$10</f>
        <v>7899.9000000000005</v>
      </c>
      <c r="E1455" s="21">
        <f t="shared" si="204"/>
        <v>64550.1</v>
      </c>
      <c r="F1455" s="22">
        <f t="shared" si="198"/>
        <v>0.35</v>
      </c>
      <c r="G1455" s="22">
        <f t="shared" si="199"/>
        <v>5505</v>
      </c>
      <c r="H1455" s="23">
        <f t="shared" si="200"/>
        <v>17087.535</v>
      </c>
      <c r="I1455" s="20">
        <f t="shared" si="205"/>
        <v>-729400</v>
      </c>
      <c r="J1455" s="22">
        <f t="shared" si="201"/>
        <v>0.03</v>
      </c>
      <c r="K1455" s="22">
        <f t="shared" si="202"/>
        <v>0</v>
      </c>
      <c r="L1455" s="24">
        <f t="shared" si="206"/>
        <v>0</v>
      </c>
      <c r="M1455" s="21">
        <f t="shared" si="203"/>
        <v>205050.41999999998</v>
      </c>
    </row>
    <row r="1456" spans="1:13" x14ac:dyDescent="0.2">
      <c r="A1456" s="19">
        <v>1451</v>
      </c>
      <c r="B1456" s="20">
        <v>77500</v>
      </c>
      <c r="C1456" s="21">
        <v>5000</v>
      </c>
      <c r="D1456" s="21">
        <f>B1456*[1]备注!$D$10</f>
        <v>7905.0000000000009</v>
      </c>
      <c r="E1456" s="21">
        <f t="shared" si="204"/>
        <v>64595</v>
      </c>
      <c r="F1456" s="22">
        <f t="shared" si="198"/>
        <v>0.35</v>
      </c>
      <c r="G1456" s="22">
        <f t="shared" si="199"/>
        <v>5505</v>
      </c>
      <c r="H1456" s="23">
        <f t="shared" si="200"/>
        <v>17103.25</v>
      </c>
      <c r="I1456" s="20">
        <f t="shared" si="205"/>
        <v>-730000</v>
      </c>
      <c r="J1456" s="22">
        <f t="shared" si="201"/>
        <v>0.03</v>
      </c>
      <c r="K1456" s="22">
        <f t="shared" si="202"/>
        <v>0</v>
      </c>
      <c r="L1456" s="24">
        <f t="shared" si="206"/>
        <v>0</v>
      </c>
      <c r="M1456" s="21">
        <f t="shared" si="203"/>
        <v>205239</v>
      </c>
    </row>
    <row r="1457" spans="1:13" x14ac:dyDescent="0.2">
      <c r="A1457" s="19">
        <v>1452</v>
      </c>
      <c r="B1457" s="20">
        <v>77550</v>
      </c>
      <c r="C1457" s="21">
        <v>5000</v>
      </c>
      <c r="D1457" s="21">
        <f>B1457*[1]备注!$D$10</f>
        <v>7910.1</v>
      </c>
      <c r="E1457" s="21">
        <f t="shared" si="204"/>
        <v>64639.9</v>
      </c>
      <c r="F1457" s="22">
        <f t="shared" si="198"/>
        <v>0.35</v>
      </c>
      <c r="G1457" s="22">
        <f t="shared" si="199"/>
        <v>5505</v>
      </c>
      <c r="H1457" s="23">
        <f t="shared" si="200"/>
        <v>17118.965</v>
      </c>
      <c r="I1457" s="20">
        <f t="shared" si="205"/>
        <v>-730600</v>
      </c>
      <c r="J1457" s="22">
        <f t="shared" si="201"/>
        <v>0.03</v>
      </c>
      <c r="K1457" s="22">
        <f t="shared" si="202"/>
        <v>0</v>
      </c>
      <c r="L1457" s="24">
        <f t="shared" si="206"/>
        <v>0</v>
      </c>
      <c r="M1457" s="21">
        <f t="shared" si="203"/>
        <v>205427.58000000002</v>
      </c>
    </row>
    <row r="1458" spans="1:13" x14ac:dyDescent="0.2">
      <c r="A1458" s="19">
        <v>1453</v>
      </c>
      <c r="B1458" s="20">
        <v>77600</v>
      </c>
      <c r="C1458" s="21">
        <v>5000</v>
      </c>
      <c r="D1458" s="21">
        <f>B1458*[1]备注!$D$10</f>
        <v>7915.2000000000007</v>
      </c>
      <c r="E1458" s="21">
        <f t="shared" si="204"/>
        <v>64684.800000000003</v>
      </c>
      <c r="F1458" s="22">
        <f t="shared" si="198"/>
        <v>0.35</v>
      </c>
      <c r="G1458" s="22">
        <f t="shared" si="199"/>
        <v>5505</v>
      </c>
      <c r="H1458" s="23">
        <f t="shared" si="200"/>
        <v>17134.68</v>
      </c>
      <c r="I1458" s="20">
        <f t="shared" si="205"/>
        <v>-731200</v>
      </c>
      <c r="J1458" s="22">
        <f t="shared" si="201"/>
        <v>0.03</v>
      </c>
      <c r="K1458" s="22">
        <f t="shared" si="202"/>
        <v>0</v>
      </c>
      <c r="L1458" s="24">
        <f t="shared" si="206"/>
        <v>0</v>
      </c>
      <c r="M1458" s="21">
        <f t="shared" si="203"/>
        <v>205616.16</v>
      </c>
    </row>
    <row r="1459" spans="1:13" x14ac:dyDescent="0.2">
      <c r="A1459" s="19">
        <v>1454</v>
      </c>
      <c r="B1459" s="20">
        <v>77650</v>
      </c>
      <c r="C1459" s="21">
        <v>5000</v>
      </c>
      <c r="D1459" s="21">
        <f>B1459*[1]备注!$D$10</f>
        <v>7920.3</v>
      </c>
      <c r="E1459" s="21">
        <f t="shared" si="204"/>
        <v>64729.7</v>
      </c>
      <c r="F1459" s="22">
        <f t="shared" si="198"/>
        <v>0.35</v>
      </c>
      <c r="G1459" s="22">
        <f t="shared" si="199"/>
        <v>5505</v>
      </c>
      <c r="H1459" s="23">
        <f t="shared" si="200"/>
        <v>17150.394999999997</v>
      </c>
      <c r="I1459" s="20">
        <f t="shared" si="205"/>
        <v>-731800</v>
      </c>
      <c r="J1459" s="22">
        <f t="shared" si="201"/>
        <v>0.03</v>
      </c>
      <c r="K1459" s="22">
        <f t="shared" si="202"/>
        <v>0</v>
      </c>
      <c r="L1459" s="24">
        <f t="shared" si="206"/>
        <v>0</v>
      </c>
      <c r="M1459" s="21">
        <f t="shared" si="203"/>
        <v>205804.73999999996</v>
      </c>
    </row>
    <row r="1460" spans="1:13" x14ac:dyDescent="0.2">
      <c r="A1460" s="19">
        <v>1455</v>
      </c>
      <c r="B1460" s="20">
        <v>77700</v>
      </c>
      <c r="C1460" s="21">
        <v>5000</v>
      </c>
      <c r="D1460" s="21">
        <f>B1460*[1]备注!$D$10</f>
        <v>7925.4000000000005</v>
      </c>
      <c r="E1460" s="21">
        <f t="shared" si="204"/>
        <v>64774.6</v>
      </c>
      <c r="F1460" s="22">
        <f t="shared" si="198"/>
        <v>0.35</v>
      </c>
      <c r="G1460" s="22">
        <f t="shared" si="199"/>
        <v>5505</v>
      </c>
      <c r="H1460" s="23">
        <f t="shared" si="200"/>
        <v>17166.109999999997</v>
      </c>
      <c r="I1460" s="20">
        <f t="shared" si="205"/>
        <v>-732400</v>
      </c>
      <c r="J1460" s="22">
        <f t="shared" si="201"/>
        <v>0.03</v>
      </c>
      <c r="K1460" s="22">
        <f t="shared" si="202"/>
        <v>0</v>
      </c>
      <c r="L1460" s="24">
        <f t="shared" si="206"/>
        <v>0</v>
      </c>
      <c r="M1460" s="21">
        <f t="shared" si="203"/>
        <v>205993.31999999995</v>
      </c>
    </row>
    <row r="1461" spans="1:13" x14ac:dyDescent="0.2">
      <c r="A1461" s="19">
        <v>1456</v>
      </c>
      <c r="B1461" s="20">
        <v>77750</v>
      </c>
      <c r="C1461" s="21">
        <v>5000</v>
      </c>
      <c r="D1461" s="21">
        <f>B1461*[1]备注!$D$10</f>
        <v>7930.5000000000009</v>
      </c>
      <c r="E1461" s="21">
        <f t="shared" si="204"/>
        <v>64819.5</v>
      </c>
      <c r="F1461" s="22">
        <f t="shared" si="198"/>
        <v>0.35</v>
      </c>
      <c r="G1461" s="22">
        <f t="shared" si="199"/>
        <v>5505</v>
      </c>
      <c r="H1461" s="23">
        <f t="shared" si="200"/>
        <v>17181.824999999997</v>
      </c>
      <c r="I1461" s="20">
        <f t="shared" si="205"/>
        <v>-733000</v>
      </c>
      <c r="J1461" s="22">
        <f t="shared" si="201"/>
        <v>0.03</v>
      </c>
      <c r="K1461" s="22">
        <f t="shared" si="202"/>
        <v>0</v>
      </c>
      <c r="L1461" s="24">
        <f t="shared" si="206"/>
        <v>0</v>
      </c>
      <c r="M1461" s="21">
        <f t="shared" si="203"/>
        <v>206181.89999999997</v>
      </c>
    </row>
    <row r="1462" spans="1:13" x14ac:dyDescent="0.2">
      <c r="A1462" s="19">
        <v>1457</v>
      </c>
      <c r="B1462" s="20">
        <v>77800</v>
      </c>
      <c r="C1462" s="21">
        <v>5000</v>
      </c>
      <c r="D1462" s="21">
        <f>B1462*[1]备注!$D$10</f>
        <v>7935.6</v>
      </c>
      <c r="E1462" s="21">
        <f t="shared" si="204"/>
        <v>64864.4</v>
      </c>
      <c r="F1462" s="22">
        <f t="shared" si="198"/>
        <v>0.35</v>
      </c>
      <c r="G1462" s="22">
        <f t="shared" si="199"/>
        <v>5505</v>
      </c>
      <c r="H1462" s="23">
        <f t="shared" si="200"/>
        <v>17197.54</v>
      </c>
      <c r="I1462" s="20">
        <f t="shared" si="205"/>
        <v>-733600</v>
      </c>
      <c r="J1462" s="22">
        <f t="shared" si="201"/>
        <v>0.03</v>
      </c>
      <c r="K1462" s="22">
        <f t="shared" si="202"/>
        <v>0</v>
      </c>
      <c r="L1462" s="24">
        <f t="shared" si="206"/>
        <v>0</v>
      </c>
      <c r="M1462" s="21">
        <f t="shared" si="203"/>
        <v>206370.48</v>
      </c>
    </row>
    <row r="1463" spans="1:13" x14ac:dyDescent="0.2">
      <c r="A1463" s="19">
        <v>1458</v>
      </c>
      <c r="B1463" s="20">
        <v>77850</v>
      </c>
      <c r="C1463" s="21">
        <v>5000</v>
      </c>
      <c r="D1463" s="21">
        <f>B1463*[1]备注!$D$10</f>
        <v>7940.7000000000007</v>
      </c>
      <c r="E1463" s="21">
        <f t="shared" si="204"/>
        <v>64909.3</v>
      </c>
      <c r="F1463" s="22">
        <f t="shared" si="198"/>
        <v>0.35</v>
      </c>
      <c r="G1463" s="22">
        <f t="shared" si="199"/>
        <v>5505</v>
      </c>
      <c r="H1463" s="23">
        <f t="shared" si="200"/>
        <v>17213.255000000001</v>
      </c>
      <c r="I1463" s="20">
        <f t="shared" si="205"/>
        <v>-734200</v>
      </c>
      <c r="J1463" s="22">
        <f t="shared" si="201"/>
        <v>0.03</v>
      </c>
      <c r="K1463" s="22">
        <f t="shared" si="202"/>
        <v>0</v>
      </c>
      <c r="L1463" s="24">
        <f t="shared" si="206"/>
        <v>0</v>
      </c>
      <c r="M1463" s="21">
        <f t="shared" si="203"/>
        <v>206559.06</v>
      </c>
    </row>
    <row r="1464" spans="1:13" x14ac:dyDescent="0.2">
      <c r="A1464" s="19">
        <v>1459</v>
      </c>
      <c r="B1464" s="20">
        <v>77900</v>
      </c>
      <c r="C1464" s="21">
        <v>5000</v>
      </c>
      <c r="D1464" s="21">
        <f>B1464*[1]备注!$D$10</f>
        <v>7945.8</v>
      </c>
      <c r="E1464" s="21">
        <f t="shared" si="204"/>
        <v>64954.2</v>
      </c>
      <c r="F1464" s="22">
        <f t="shared" si="198"/>
        <v>0.35</v>
      </c>
      <c r="G1464" s="22">
        <f t="shared" si="199"/>
        <v>5505</v>
      </c>
      <c r="H1464" s="23">
        <f t="shared" si="200"/>
        <v>17228.969999999998</v>
      </c>
      <c r="I1464" s="20">
        <f t="shared" si="205"/>
        <v>-734800</v>
      </c>
      <c r="J1464" s="22">
        <f t="shared" si="201"/>
        <v>0.03</v>
      </c>
      <c r="K1464" s="22">
        <f t="shared" si="202"/>
        <v>0</v>
      </c>
      <c r="L1464" s="24">
        <f t="shared" si="206"/>
        <v>0</v>
      </c>
      <c r="M1464" s="21">
        <f t="shared" si="203"/>
        <v>206747.63999999996</v>
      </c>
    </row>
    <row r="1465" spans="1:13" x14ac:dyDescent="0.2">
      <c r="A1465" s="19">
        <v>1460</v>
      </c>
      <c r="B1465" s="20">
        <v>77950</v>
      </c>
      <c r="C1465" s="21">
        <v>5000</v>
      </c>
      <c r="D1465" s="21">
        <f>B1465*[1]备注!$D$10</f>
        <v>7950.9000000000005</v>
      </c>
      <c r="E1465" s="21">
        <f t="shared" si="204"/>
        <v>64999.1</v>
      </c>
      <c r="F1465" s="22">
        <f t="shared" si="198"/>
        <v>0.35</v>
      </c>
      <c r="G1465" s="22">
        <f t="shared" si="199"/>
        <v>5505</v>
      </c>
      <c r="H1465" s="23">
        <f t="shared" si="200"/>
        <v>17244.684999999998</v>
      </c>
      <c r="I1465" s="20">
        <f t="shared" si="205"/>
        <v>-735400</v>
      </c>
      <c r="J1465" s="22">
        <f t="shared" si="201"/>
        <v>0.03</v>
      </c>
      <c r="K1465" s="22">
        <f t="shared" si="202"/>
        <v>0</v>
      </c>
      <c r="L1465" s="24">
        <f t="shared" si="206"/>
        <v>0</v>
      </c>
      <c r="M1465" s="21">
        <f t="shared" si="203"/>
        <v>206936.21999999997</v>
      </c>
    </row>
    <row r="1466" spans="1:13" x14ac:dyDescent="0.2">
      <c r="A1466" s="19">
        <v>1461</v>
      </c>
      <c r="B1466" s="20">
        <v>78000</v>
      </c>
      <c r="C1466" s="21">
        <v>5000</v>
      </c>
      <c r="D1466" s="21">
        <f>B1466*[1]备注!$D$10</f>
        <v>7956.0000000000009</v>
      </c>
      <c r="E1466" s="21">
        <f t="shared" si="204"/>
        <v>65044</v>
      </c>
      <c r="F1466" s="22">
        <f t="shared" si="198"/>
        <v>0.35</v>
      </c>
      <c r="G1466" s="22">
        <f t="shared" si="199"/>
        <v>5505</v>
      </c>
      <c r="H1466" s="23">
        <f t="shared" si="200"/>
        <v>17260.399999999998</v>
      </c>
      <c r="I1466" s="20">
        <f t="shared" si="205"/>
        <v>-736000</v>
      </c>
      <c r="J1466" s="22">
        <f t="shared" si="201"/>
        <v>0.03</v>
      </c>
      <c r="K1466" s="22">
        <f t="shared" si="202"/>
        <v>0</v>
      </c>
      <c r="L1466" s="24">
        <f t="shared" si="206"/>
        <v>0</v>
      </c>
      <c r="M1466" s="21">
        <f t="shared" si="203"/>
        <v>207124.8</v>
      </c>
    </row>
    <row r="1467" spans="1:13" x14ac:dyDescent="0.2">
      <c r="A1467" s="19">
        <v>1462</v>
      </c>
      <c r="B1467" s="20">
        <v>78050</v>
      </c>
      <c r="C1467" s="21">
        <v>5000</v>
      </c>
      <c r="D1467" s="21">
        <f>B1467*[1]备注!$D$10</f>
        <v>7961.1</v>
      </c>
      <c r="E1467" s="21">
        <f t="shared" si="204"/>
        <v>65088.9</v>
      </c>
      <c r="F1467" s="22">
        <f t="shared" si="198"/>
        <v>0.35</v>
      </c>
      <c r="G1467" s="22">
        <f t="shared" si="199"/>
        <v>5505</v>
      </c>
      <c r="H1467" s="23">
        <f t="shared" si="200"/>
        <v>17276.114999999998</v>
      </c>
      <c r="I1467" s="20">
        <f t="shared" si="205"/>
        <v>-736600</v>
      </c>
      <c r="J1467" s="22">
        <f t="shared" si="201"/>
        <v>0.03</v>
      </c>
      <c r="K1467" s="22">
        <f t="shared" si="202"/>
        <v>0</v>
      </c>
      <c r="L1467" s="24">
        <f t="shared" si="206"/>
        <v>0</v>
      </c>
      <c r="M1467" s="21">
        <f t="shared" si="203"/>
        <v>207313.37999999998</v>
      </c>
    </row>
    <row r="1468" spans="1:13" x14ac:dyDescent="0.2">
      <c r="A1468" s="19">
        <v>1463</v>
      </c>
      <c r="B1468" s="20">
        <v>78100</v>
      </c>
      <c r="C1468" s="21">
        <v>5000</v>
      </c>
      <c r="D1468" s="21">
        <f>B1468*[1]备注!$D$10</f>
        <v>7966.2000000000007</v>
      </c>
      <c r="E1468" s="21">
        <f t="shared" si="204"/>
        <v>65133.8</v>
      </c>
      <c r="F1468" s="22">
        <f t="shared" si="198"/>
        <v>0.35</v>
      </c>
      <c r="G1468" s="22">
        <f t="shared" si="199"/>
        <v>5505</v>
      </c>
      <c r="H1468" s="23">
        <f t="shared" si="200"/>
        <v>17291.829999999998</v>
      </c>
      <c r="I1468" s="20">
        <f t="shared" si="205"/>
        <v>-737200</v>
      </c>
      <c r="J1468" s="22">
        <f t="shared" si="201"/>
        <v>0.03</v>
      </c>
      <c r="K1468" s="22">
        <f t="shared" si="202"/>
        <v>0</v>
      </c>
      <c r="L1468" s="24">
        <f t="shared" si="206"/>
        <v>0</v>
      </c>
      <c r="M1468" s="21">
        <f t="shared" si="203"/>
        <v>207501.95999999996</v>
      </c>
    </row>
    <row r="1469" spans="1:13" x14ac:dyDescent="0.2">
      <c r="A1469" s="19">
        <v>1464</v>
      </c>
      <c r="B1469" s="20">
        <v>78150</v>
      </c>
      <c r="C1469" s="21">
        <v>5000</v>
      </c>
      <c r="D1469" s="21">
        <f>B1469*[1]备注!$D$10</f>
        <v>7971.3</v>
      </c>
      <c r="E1469" s="21">
        <f t="shared" si="204"/>
        <v>65178.7</v>
      </c>
      <c r="F1469" s="22">
        <f t="shared" si="198"/>
        <v>0.35</v>
      </c>
      <c r="G1469" s="22">
        <f t="shared" si="199"/>
        <v>5505</v>
      </c>
      <c r="H1469" s="23">
        <f t="shared" si="200"/>
        <v>17307.544999999998</v>
      </c>
      <c r="I1469" s="20">
        <f t="shared" si="205"/>
        <v>-737800</v>
      </c>
      <c r="J1469" s="22">
        <f t="shared" si="201"/>
        <v>0.03</v>
      </c>
      <c r="K1469" s="22">
        <f t="shared" si="202"/>
        <v>0</v>
      </c>
      <c r="L1469" s="24">
        <f t="shared" si="206"/>
        <v>0</v>
      </c>
      <c r="M1469" s="21">
        <f t="shared" si="203"/>
        <v>207690.53999999998</v>
      </c>
    </row>
    <row r="1470" spans="1:13" x14ac:dyDescent="0.2">
      <c r="A1470" s="19">
        <v>1465</v>
      </c>
      <c r="B1470" s="20">
        <v>78200</v>
      </c>
      <c r="C1470" s="21">
        <v>5000</v>
      </c>
      <c r="D1470" s="21">
        <f>B1470*[1]备注!$D$10</f>
        <v>7976.4000000000005</v>
      </c>
      <c r="E1470" s="21">
        <f t="shared" si="204"/>
        <v>65223.6</v>
      </c>
      <c r="F1470" s="22">
        <f t="shared" si="198"/>
        <v>0.35</v>
      </c>
      <c r="G1470" s="22">
        <f t="shared" si="199"/>
        <v>5505</v>
      </c>
      <c r="H1470" s="23">
        <f t="shared" si="200"/>
        <v>17323.259999999998</v>
      </c>
      <c r="I1470" s="20">
        <f t="shared" si="205"/>
        <v>-738400</v>
      </c>
      <c r="J1470" s="22">
        <f t="shared" si="201"/>
        <v>0.03</v>
      </c>
      <c r="K1470" s="22">
        <f t="shared" si="202"/>
        <v>0</v>
      </c>
      <c r="L1470" s="24">
        <f t="shared" si="206"/>
        <v>0</v>
      </c>
      <c r="M1470" s="21">
        <f t="shared" si="203"/>
        <v>207879.12</v>
      </c>
    </row>
    <row r="1471" spans="1:13" x14ac:dyDescent="0.2">
      <c r="A1471" s="19">
        <v>1466</v>
      </c>
      <c r="B1471" s="20">
        <v>78250</v>
      </c>
      <c r="C1471" s="21">
        <v>5000</v>
      </c>
      <c r="D1471" s="21">
        <f>B1471*[1]备注!$D$10</f>
        <v>7981.5000000000009</v>
      </c>
      <c r="E1471" s="21">
        <f t="shared" si="204"/>
        <v>65268.5</v>
      </c>
      <c r="F1471" s="22">
        <f t="shared" si="198"/>
        <v>0.35</v>
      </c>
      <c r="G1471" s="22">
        <f t="shared" si="199"/>
        <v>5505</v>
      </c>
      <c r="H1471" s="23">
        <f t="shared" si="200"/>
        <v>17338.974999999999</v>
      </c>
      <c r="I1471" s="20">
        <f t="shared" si="205"/>
        <v>-739000</v>
      </c>
      <c r="J1471" s="22">
        <f t="shared" si="201"/>
        <v>0.03</v>
      </c>
      <c r="K1471" s="22">
        <f t="shared" si="202"/>
        <v>0</v>
      </c>
      <c r="L1471" s="24">
        <f t="shared" si="206"/>
        <v>0</v>
      </c>
      <c r="M1471" s="21">
        <f t="shared" si="203"/>
        <v>208067.69999999998</v>
      </c>
    </row>
    <row r="1472" spans="1:13" x14ac:dyDescent="0.2">
      <c r="A1472" s="19">
        <v>1467</v>
      </c>
      <c r="B1472" s="20">
        <v>78300</v>
      </c>
      <c r="C1472" s="21">
        <v>5000</v>
      </c>
      <c r="D1472" s="21">
        <f>B1472*[1]备注!$D$10</f>
        <v>7986.6</v>
      </c>
      <c r="E1472" s="21">
        <f t="shared" si="204"/>
        <v>65313.4</v>
      </c>
      <c r="F1472" s="22">
        <f t="shared" si="198"/>
        <v>0.35</v>
      </c>
      <c r="G1472" s="22">
        <f t="shared" si="199"/>
        <v>5505</v>
      </c>
      <c r="H1472" s="23">
        <f t="shared" si="200"/>
        <v>17354.689999999999</v>
      </c>
      <c r="I1472" s="20">
        <f t="shared" si="205"/>
        <v>-739600</v>
      </c>
      <c r="J1472" s="22">
        <f t="shared" si="201"/>
        <v>0.03</v>
      </c>
      <c r="K1472" s="22">
        <f t="shared" si="202"/>
        <v>0</v>
      </c>
      <c r="L1472" s="24">
        <f t="shared" si="206"/>
        <v>0</v>
      </c>
      <c r="M1472" s="21">
        <f t="shared" si="203"/>
        <v>208256.27999999997</v>
      </c>
    </row>
    <row r="1473" spans="1:13" x14ac:dyDescent="0.2">
      <c r="A1473" s="19">
        <v>1468</v>
      </c>
      <c r="B1473" s="20">
        <v>78350</v>
      </c>
      <c r="C1473" s="21">
        <v>5000</v>
      </c>
      <c r="D1473" s="21">
        <f>B1473*[1]备注!$D$10</f>
        <v>7991.7000000000007</v>
      </c>
      <c r="E1473" s="21">
        <f t="shared" si="204"/>
        <v>65358.3</v>
      </c>
      <c r="F1473" s="22">
        <f t="shared" si="198"/>
        <v>0.35</v>
      </c>
      <c r="G1473" s="22">
        <f t="shared" si="199"/>
        <v>5505</v>
      </c>
      <c r="H1473" s="23">
        <f t="shared" si="200"/>
        <v>17370.404999999999</v>
      </c>
      <c r="I1473" s="20">
        <f t="shared" si="205"/>
        <v>-740200</v>
      </c>
      <c r="J1473" s="22">
        <f t="shared" si="201"/>
        <v>0.03</v>
      </c>
      <c r="K1473" s="22">
        <f t="shared" si="202"/>
        <v>0</v>
      </c>
      <c r="L1473" s="24">
        <f t="shared" si="206"/>
        <v>0</v>
      </c>
      <c r="M1473" s="21">
        <f t="shared" si="203"/>
        <v>208444.86</v>
      </c>
    </row>
    <row r="1474" spans="1:13" x14ac:dyDescent="0.2">
      <c r="A1474" s="19">
        <v>1469</v>
      </c>
      <c r="B1474" s="20">
        <v>78400</v>
      </c>
      <c r="C1474" s="21">
        <v>5000</v>
      </c>
      <c r="D1474" s="21">
        <f>B1474*[1]备注!$D$10</f>
        <v>7996.8</v>
      </c>
      <c r="E1474" s="21">
        <f t="shared" si="204"/>
        <v>65403.199999999997</v>
      </c>
      <c r="F1474" s="22">
        <f t="shared" ref="F1474:F1537" si="207">IF(E1474&lt;=1500,0.03,IF(E1474&lt;=4500,0.1,IF(E1474&lt;=9000,0.2,IF(E1474&lt;=35000,0.25,IF(E1474&lt;=55000,0.3,IF(E1474&lt;=80000,0.35,0.45))))))</f>
        <v>0.35</v>
      </c>
      <c r="G1474" s="22">
        <f t="shared" ref="G1474:G1537" si="208">IF(E1474&lt;=1500,0,IF(E1474&lt;=4500,105,IF(E1474&lt;=9000,555,IF(E1474&lt;=35000,1005,IF(E1474&lt;=55000,2755,IF(E1474&lt;=80000,5505,13505))))))</f>
        <v>5505</v>
      </c>
      <c r="H1474" s="23">
        <f t="shared" ref="H1474:H1537" si="209">E1474*F1474-G1474</f>
        <v>17386.12</v>
      </c>
      <c r="I1474" s="20">
        <f t="shared" si="205"/>
        <v>-740800</v>
      </c>
      <c r="J1474" s="22">
        <f t="shared" ref="J1474:J1537" si="210">IF(I1474/12&lt;=1500,0.03,IF(I1474/12&lt;=4500,0.1,IF(I1474/12&lt;=9000,0.2,IF(I1474/12&lt;=35000,0.25,IF(I1474/12&lt;=55000,0.3,IF(I1474/12&lt;=80000,0.35,0.45))))))</f>
        <v>0.03</v>
      </c>
      <c r="K1474" s="22">
        <f t="shared" ref="K1474:K1537" si="211">IF(I1474/12&lt;=1500,0,IF(I1474/12&lt;=4500,105,IF(I1474/12&lt;=9000,555,IF(I1474/12&lt;=35000,1005,IF(I1474/12&lt;=55000,2755,IF(I1474/12&lt;=80000,5505,13505))))))</f>
        <v>0</v>
      </c>
      <c r="L1474" s="24">
        <f t="shared" si="206"/>
        <v>0</v>
      </c>
      <c r="M1474" s="21">
        <f t="shared" ref="M1474:M1537" si="212">L1474+H1474*12</f>
        <v>208633.44</v>
      </c>
    </row>
    <row r="1475" spans="1:13" x14ac:dyDescent="0.2">
      <c r="A1475" s="19">
        <v>1470</v>
      </c>
      <c r="B1475" s="20">
        <v>78450</v>
      </c>
      <c r="C1475" s="21">
        <v>5000</v>
      </c>
      <c r="D1475" s="21">
        <f>B1475*[1]备注!$D$10</f>
        <v>8001.9000000000005</v>
      </c>
      <c r="E1475" s="21">
        <f t="shared" si="204"/>
        <v>65448.1</v>
      </c>
      <c r="F1475" s="22">
        <f t="shared" si="207"/>
        <v>0.35</v>
      </c>
      <c r="G1475" s="22">
        <f t="shared" si="208"/>
        <v>5505</v>
      </c>
      <c r="H1475" s="23">
        <f t="shared" si="209"/>
        <v>17401.834999999999</v>
      </c>
      <c r="I1475" s="20">
        <f t="shared" si="205"/>
        <v>-741400</v>
      </c>
      <c r="J1475" s="22">
        <f t="shared" si="210"/>
        <v>0.03</v>
      </c>
      <c r="K1475" s="22">
        <f t="shared" si="211"/>
        <v>0</v>
      </c>
      <c r="L1475" s="24">
        <f t="shared" si="206"/>
        <v>0</v>
      </c>
      <c r="M1475" s="21">
        <f t="shared" si="212"/>
        <v>208822.02</v>
      </c>
    </row>
    <row r="1476" spans="1:13" x14ac:dyDescent="0.2">
      <c r="A1476" s="19">
        <v>1471</v>
      </c>
      <c r="B1476" s="20">
        <v>78500</v>
      </c>
      <c r="C1476" s="21">
        <v>5000</v>
      </c>
      <c r="D1476" s="21">
        <f>B1476*[1]备注!$D$10</f>
        <v>8007.0000000000009</v>
      </c>
      <c r="E1476" s="21">
        <f t="shared" si="204"/>
        <v>65493</v>
      </c>
      <c r="F1476" s="22">
        <f t="shared" si="207"/>
        <v>0.35</v>
      </c>
      <c r="G1476" s="22">
        <f t="shared" si="208"/>
        <v>5505</v>
      </c>
      <c r="H1476" s="23">
        <f t="shared" si="209"/>
        <v>17417.55</v>
      </c>
      <c r="I1476" s="20">
        <f t="shared" si="205"/>
        <v>-742000</v>
      </c>
      <c r="J1476" s="22">
        <f t="shared" si="210"/>
        <v>0.03</v>
      </c>
      <c r="K1476" s="22">
        <f t="shared" si="211"/>
        <v>0</v>
      </c>
      <c r="L1476" s="24">
        <f t="shared" si="206"/>
        <v>0</v>
      </c>
      <c r="M1476" s="21">
        <f t="shared" si="212"/>
        <v>209010.59999999998</v>
      </c>
    </row>
    <row r="1477" spans="1:13" x14ac:dyDescent="0.2">
      <c r="A1477" s="19">
        <v>1472</v>
      </c>
      <c r="B1477" s="20">
        <v>78550</v>
      </c>
      <c r="C1477" s="21">
        <v>5000</v>
      </c>
      <c r="D1477" s="21">
        <f>B1477*[1]备注!$D$10</f>
        <v>8012.1</v>
      </c>
      <c r="E1477" s="21">
        <f t="shared" si="204"/>
        <v>65537.899999999994</v>
      </c>
      <c r="F1477" s="22">
        <f t="shared" si="207"/>
        <v>0.35</v>
      </c>
      <c r="G1477" s="22">
        <f t="shared" si="208"/>
        <v>5505</v>
      </c>
      <c r="H1477" s="23">
        <f t="shared" si="209"/>
        <v>17433.264999999996</v>
      </c>
      <c r="I1477" s="20">
        <f t="shared" si="205"/>
        <v>-742600</v>
      </c>
      <c r="J1477" s="22">
        <f t="shared" si="210"/>
        <v>0.03</v>
      </c>
      <c r="K1477" s="22">
        <f t="shared" si="211"/>
        <v>0</v>
      </c>
      <c r="L1477" s="24">
        <f t="shared" si="206"/>
        <v>0</v>
      </c>
      <c r="M1477" s="21">
        <f t="shared" si="212"/>
        <v>209199.17999999993</v>
      </c>
    </row>
    <row r="1478" spans="1:13" x14ac:dyDescent="0.2">
      <c r="A1478" s="19">
        <v>1473</v>
      </c>
      <c r="B1478" s="20">
        <v>78600</v>
      </c>
      <c r="C1478" s="21">
        <v>5000</v>
      </c>
      <c r="D1478" s="21">
        <f>B1478*[1]备注!$D$10</f>
        <v>8017.2000000000007</v>
      </c>
      <c r="E1478" s="21">
        <f t="shared" si="204"/>
        <v>65582.8</v>
      </c>
      <c r="F1478" s="22">
        <f t="shared" si="207"/>
        <v>0.35</v>
      </c>
      <c r="G1478" s="22">
        <f t="shared" si="208"/>
        <v>5505</v>
      </c>
      <c r="H1478" s="23">
        <f t="shared" si="209"/>
        <v>17448.98</v>
      </c>
      <c r="I1478" s="20">
        <f t="shared" si="205"/>
        <v>-743200</v>
      </c>
      <c r="J1478" s="22">
        <f t="shared" si="210"/>
        <v>0.03</v>
      </c>
      <c r="K1478" s="22">
        <f t="shared" si="211"/>
        <v>0</v>
      </c>
      <c r="L1478" s="24">
        <f t="shared" si="206"/>
        <v>0</v>
      </c>
      <c r="M1478" s="21">
        <f t="shared" si="212"/>
        <v>209387.76</v>
      </c>
    </row>
    <row r="1479" spans="1:13" x14ac:dyDescent="0.2">
      <c r="A1479" s="19">
        <v>1474</v>
      </c>
      <c r="B1479" s="20">
        <v>78650</v>
      </c>
      <c r="C1479" s="21">
        <v>5000</v>
      </c>
      <c r="D1479" s="21">
        <f>B1479*[1]备注!$D$10</f>
        <v>8022.3</v>
      </c>
      <c r="E1479" s="21">
        <f t="shared" ref="E1479:E1542" si="213">B1479-C1479-D1479</f>
        <v>65627.7</v>
      </c>
      <c r="F1479" s="22">
        <f t="shared" si="207"/>
        <v>0.35</v>
      </c>
      <c r="G1479" s="22">
        <f t="shared" si="208"/>
        <v>5505</v>
      </c>
      <c r="H1479" s="23">
        <f t="shared" si="209"/>
        <v>17464.694999999996</v>
      </c>
      <c r="I1479" s="20">
        <f t="shared" ref="I1479:I1542" si="214">$B$4-$B1479*12</f>
        <v>-743800</v>
      </c>
      <c r="J1479" s="22">
        <f t="shared" si="210"/>
        <v>0.03</v>
      </c>
      <c r="K1479" s="22">
        <f t="shared" si="211"/>
        <v>0</v>
      </c>
      <c r="L1479" s="24">
        <f t="shared" ref="L1479:L1542" si="215">IF(I1479&gt;0,I1479*J1479-K1479,0)</f>
        <v>0</v>
      </c>
      <c r="M1479" s="21">
        <f t="shared" si="212"/>
        <v>209576.33999999997</v>
      </c>
    </row>
    <row r="1480" spans="1:13" x14ac:dyDescent="0.2">
      <c r="A1480" s="19">
        <v>1475</v>
      </c>
      <c r="B1480" s="20">
        <v>78700</v>
      </c>
      <c r="C1480" s="21">
        <v>5000</v>
      </c>
      <c r="D1480" s="21">
        <f>B1480*[1]备注!$D$10</f>
        <v>8027.4000000000005</v>
      </c>
      <c r="E1480" s="21">
        <f t="shared" si="213"/>
        <v>65672.600000000006</v>
      </c>
      <c r="F1480" s="22">
        <f t="shared" si="207"/>
        <v>0.35</v>
      </c>
      <c r="G1480" s="22">
        <f t="shared" si="208"/>
        <v>5505</v>
      </c>
      <c r="H1480" s="23">
        <f t="shared" si="209"/>
        <v>17480.41</v>
      </c>
      <c r="I1480" s="20">
        <f t="shared" si="214"/>
        <v>-744400</v>
      </c>
      <c r="J1480" s="22">
        <f t="shared" si="210"/>
        <v>0.03</v>
      </c>
      <c r="K1480" s="22">
        <f t="shared" si="211"/>
        <v>0</v>
      </c>
      <c r="L1480" s="24">
        <f t="shared" si="215"/>
        <v>0</v>
      </c>
      <c r="M1480" s="21">
        <f t="shared" si="212"/>
        <v>209764.91999999998</v>
      </c>
    </row>
    <row r="1481" spans="1:13" x14ac:dyDescent="0.2">
      <c r="A1481" s="19">
        <v>1476</v>
      </c>
      <c r="B1481" s="20">
        <v>78750</v>
      </c>
      <c r="C1481" s="21">
        <v>5000</v>
      </c>
      <c r="D1481" s="21">
        <f>B1481*[1]备注!$D$10</f>
        <v>8032.5000000000009</v>
      </c>
      <c r="E1481" s="21">
        <f t="shared" si="213"/>
        <v>65717.5</v>
      </c>
      <c r="F1481" s="22">
        <f t="shared" si="207"/>
        <v>0.35</v>
      </c>
      <c r="G1481" s="22">
        <f t="shared" si="208"/>
        <v>5505</v>
      </c>
      <c r="H1481" s="23">
        <f t="shared" si="209"/>
        <v>17496.125</v>
      </c>
      <c r="I1481" s="20">
        <f t="shared" si="214"/>
        <v>-745000</v>
      </c>
      <c r="J1481" s="22">
        <f t="shared" si="210"/>
        <v>0.03</v>
      </c>
      <c r="K1481" s="22">
        <f t="shared" si="211"/>
        <v>0</v>
      </c>
      <c r="L1481" s="24">
        <f t="shared" si="215"/>
        <v>0</v>
      </c>
      <c r="M1481" s="21">
        <f t="shared" si="212"/>
        <v>209953.5</v>
      </c>
    </row>
    <row r="1482" spans="1:13" x14ac:dyDescent="0.2">
      <c r="A1482" s="19">
        <v>1477</v>
      </c>
      <c r="B1482" s="20">
        <v>78800</v>
      </c>
      <c r="C1482" s="21">
        <v>5000</v>
      </c>
      <c r="D1482" s="21">
        <f>B1482*[1]备注!$D$10</f>
        <v>8037.6</v>
      </c>
      <c r="E1482" s="21">
        <f t="shared" si="213"/>
        <v>65762.399999999994</v>
      </c>
      <c r="F1482" s="22">
        <f t="shared" si="207"/>
        <v>0.35</v>
      </c>
      <c r="G1482" s="22">
        <f t="shared" si="208"/>
        <v>5505</v>
      </c>
      <c r="H1482" s="23">
        <f t="shared" si="209"/>
        <v>17511.839999999997</v>
      </c>
      <c r="I1482" s="20">
        <f t="shared" si="214"/>
        <v>-745600</v>
      </c>
      <c r="J1482" s="22">
        <f t="shared" si="210"/>
        <v>0.03</v>
      </c>
      <c r="K1482" s="22">
        <f t="shared" si="211"/>
        <v>0</v>
      </c>
      <c r="L1482" s="24">
        <f t="shared" si="215"/>
        <v>0</v>
      </c>
      <c r="M1482" s="21">
        <f t="shared" si="212"/>
        <v>210142.07999999996</v>
      </c>
    </row>
    <row r="1483" spans="1:13" x14ac:dyDescent="0.2">
      <c r="A1483" s="19">
        <v>1478</v>
      </c>
      <c r="B1483" s="20">
        <v>78850</v>
      </c>
      <c r="C1483" s="21">
        <v>5000</v>
      </c>
      <c r="D1483" s="21">
        <f>B1483*[1]备注!$D$10</f>
        <v>8042.7000000000007</v>
      </c>
      <c r="E1483" s="21">
        <f t="shared" si="213"/>
        <v>65807.3</v>
      </c>
      <c r="F1483" s="22">
        <f t="shared" si="207"/>
        <v>0.35</v>
      </c>
      <c r="G1483" s="22">
        <f t="shared" si="208"/>
        <v>5505</v>
      </c>
      <c r="H1483" s="23">
        <f t="shared" si="209"/>
        <v>17527.555</v>
      </c>
      <c r="I1483" s="20">
        <f t="shared" si="214"/>
        <v>-746200</v>
      </c>
      <c r="J1483" s="22">
        <f t="shared" si="210"/>
        <v>0.03</v>
      </c>
      <c r="K1483" s="22">
        <f t="shared" si="211"/>
        <v>0</v>
      </c>
      <c r="L1483" s="24">
        <f t="shared" si="215"/>
        <v>0</v>
      </c>
      <c r="M1483" s="21">
        <f t="shared" si="212"/>
        <v>210330.66</v>
      </c>
    </row>
    <row r="1484" spans="1:13" x14ac:dyDescent="0.2">
      <c r="A1484" s="19">
        <v>1479</v>
      </c>
      <c r="B1484" s="20">
        <v>78900</v>
      </c>
      <c r="C1484" s="21">
        <v>5000</v>
      </c>
      <c r="D1484" s="21">
        <f>B1484*[1]备注!$D$10</f>
        <v>8047.8</v>
      </c>
      <c r="E1484" s="21">
        <f t="shared" si="213"/>
        <v>65852.2</v>
      </c>
      <c r="F1484" s="22">
        <f t="shared" si="207"/>
        <v>0.35</v>
      </c>
      <c r="G1484" s="22">
        <f t="shared" si="208"/>
        <v>5505</v>
      </c>
      <c r="H1484" s="23">
        <f t="shared" si="209"/>
        <v>17543.269999999997</v>
      </c>
      <c r="I1484" s="20">
        <f t="shared" si="214"/>
        <v>-746800</v>
      </c>
      <c r="J1484" s="22">
        <f t="shared" si="210"/>
        <v>0.03</v>
      </c>
      <c r="K1484" s="22">
        <f t="shared" si="211"/>
        <v>0</v>
      </c>
      <c r="L1484" s="24">
        <f t="shared" si="215"/>
        <v>0</v>
      </c>
      <c r="M1484" s="21">
        <f t="shared" si="212"/>
        <v>210519.23999999996</v>
      </c>
    </row>
    <row r="1485" spans="1:13" x14ac:dyDescent="0.2">
      <c r="A1485" s="19">
        <v>1480</v>
      </c>
      <c r="B1485" s="20">
        <v>78950</v>
      </c>
      <c r="C1485" s="21">
        <v>5000</v>
      </c>
      <c r="D1485" s="21">
        <f>B1485*[1]备注!$D$10</f>
        <v>8052.9000000000005</v>
      </c>
      <c r="E1485" s="21">
        <f t="shared" si="213"/>
        <v>65897.100000000006</v>
      </c>
      <c r="F1485" s="22">
        <f t="shared" si="207"/>
        <v>0.35</v>
      </c>
      <c r="G1485" s="22">
        <f t="shared" si="208"/>
        <v>5505</v>
      </c>
      <c r="H1485" s="23">
        <f t="shared" si="209"/>
        <v>17558.985000000001</v>
      </c>
      <c r="I1485" s="20">
        <f t="shared" si="214"/>
        <v>-747400</v>
      </c>
      <c r="J1485" s="22">
        <f t="shared" si="210"/>
        <v>0.03</v>
      </c>
      <c r="K1485" s="22">
        <f t="shared" si="211"/>
        <v>0</v>
      </c>
      <c r="L1485" s="24">
        <f t="shared" si="215"/>
        <v>0</v>
      </c>
      <c r="M1485" s="21">
        <f t="shared" si="212"/>
        <v>210707.82</v>
      </c>
    </row>
    <row r="1486" spans="1:13" x14ac:dyDescent="0.2">
      <c r="A1486" s="19">
        <v>1481</v>
      </c>
      <c r="B1486" s="20">
        <v>79000</v>
      </c>
      <c r="C1486" s="21">
        <v>5000</v>
      </c>
      <c r="D1486" s="21">
        <f>B1486*[1]备注!$D$10</f>
        <v>8058.0000000000009</v>
      </c>
      <c r="E1486" s="21">
        <f t="shared" si="213"/>
        <v>65942</v>
      </c>
      <c r="F1486" s="22">
        <f t="shared" si="207"/>
        <v>0.35</v>
      </c>
      <c r="G1486" s="22">
        <f t="shared" si="208"/>
        <v>5505</v>
      </c>
      <c r="H1486" s="23">
        <f t="shared" si="209"/>
        <v>17574.699999999997</v>
      </c>
      <c r="I1486" s="20">
        <f t="shared" si="214"/>
        <v>-748000</v>
      </c>
      <c r="J1486" s="22">
        <f t="shared" si="210"/>
        <v>0.03</v>
      </c>
      <c r="K1486" s="22">
        <f t="shared" si="211"/>
        <v>0</v>
      </c>
      <c r="L1486" s="24">
        <f t="shared" si="215"/>
        <v>0</v>
      </c>
      <c r="M1486" s="21">
        <f t="shared" si="212"/>
        <v>210896.39999999997</v>
      </c>
    </row>
    <row r="1487" spans="1:13" x14ac:dyDescent="0.2">
      <c r="A1487" s="19">
        <v>1482</v>
      </c>
      <c r="B1487" s="20">
        <v>79050</v>
      </c>
      <c r="C1487" s="21">
        <v>5000</v>
      </c>
      <c r="D1487" s="21">
        <f>B1487*[1]备注!$D$10</f>
        <v>8063.1</v>
      </c>
      <c r="E1487" s="21">
        <f t="shared" si="213"/>
        <v>65986.899999999994</v>
      </c>
      <c r="F1487" s="22">
        <f t="shared" si="207"/>
        <v>0.35</v>
      </c>
      <c r="G1487" s="22">
        <f t="shared" si="208"/>
        <v>5505</v>
      </c>
      <c r="H1487" s="23">
        <f t="shared" si="209"/>
        <v>17590.414999999997</v>
      </c>
      <c r="I1487" s="20">
        <f t="shared" si="214"/>
        <v>-748600</v>
      </c>
      <c r="J1487" s="22">
        <f t="shared" si="210"/>
        <v>0.03</v>
      </c>
      <c r="K1487" s="22">
        <f t="shared" si="211"/>
        <v>0</v>
      </c>
      <c r="L1487" s="24">
        <f t="shared" si="215"/>
        <v>0</v>
      </c>
      <c r="M1487" s="21">
        <f t="shared" si="212"/>
        <v>211084.97999999998</v>
      </c>
    </row>
    <row r="1488" spans="1:13" x14ac:dyDescent="0.2">
      <c r="A1488" s="19">
        <v>1483</v>
      </c>
      <c r="B1488" s="20">
        <v>79100</v>
      </c>
      <c r="C1488" s="21">
        <v>5000</v>
      </c>
      <c r="D1488" s="21">
        <f>B1488*[1]备注!$D$10</f>
        <v>8068.2000000000007</v>
      </c>
      <c r="E1488" s="21">
        <f t="shared" si="213"/>
        <v>66031.8</v>
      </c>
      <c r="F1488" s="22">
        <f t="shared" si="207"/>
        <v>0.35</v>
      </c>
      <c r="G1488" s="22">
        <f t="shared" si="208"/>
        <v>5505</v>
      </c>
      <c r="H1488" s="23">
        <f t="shared" si="209"/>
        <v>17606.13</v>
      </c>
      <c r="I1488" s="20">
        <f t="shared" si="214"/>
        <v>-749200</v>
      </c>
      <c r="J1488" s="22">
        <f t="shared" si="210"/>
        <v>0.03</v>
      </c>
      <c r="K1488" s="22">
        <f t="shared" si="211"/>
        <v>0</v>
      </c>
      <c r="L1488" s="24">
        <f t="shared" si="215"/>
        <v>0</v>
      </c>
      <c r="M1488" s="21">
        <f t="shared" si="212"/>
        <v>211273.56</v>
      </c>
    </row>
    <row r="1489" spans="1:13" x14ac:dyDescent="0.2">
      <c r="A1489" s="19">
        <v>1484</v>
      </c>
      <c r="B1489" s="20">
        <v>79150</v>
      </c>
      <c r="C1489" s="21">
        <v>5000</v>
      </c>
      <c r="D1489" s="21">
        <f>B1489*[1]备注!$D$10</f>
        <v>8073.3</v>
      </c>
      <c r="E1489" s="21">
        <f t="shared" si="213"/>
        <v>66076.7</v>
      </c>
      <c r="F1489" s="22">
        <f t="shared" si="207"/>
        <v>0.35</v>
      </c>
      <c r="G1489" s="22">
        <f t="shared" si="208"/>
        <v>5505</v>
      </c>
      <c r="H1489" s="23">
        <f t="shared" si="209"/>
        <v>17621.844999999998</v>
      </c>
      <c r="I1489" s="20">
        <f t="shared" si="214"/>
        <v>-749800</v>
      </c>
      <c r="J1489" s="22">
        <f t="shared" si="210"/>
        <v>0.03</v>
      </c>
      <c r="K1489" s="22">
        <f t="shared" si="211"/>
        <v>0</v>
      </c>
      <c r="L1489" s="24">
        <f t="shared" si="215"/>
        <v>0</v>
      </c>
      <c r="M1489" s="21">
        <f t="shared" si="212"/>
        <v>211462.13999999996</v>
      </c>
    </row>
    <row r="1490" spans="1:13" x14ac:dyDescent="0.2">
      <c r="A1490" s="19">
        <v>1485</v>
      </c>
      <c r="B1490" s="20">
        <v>79200</v>
      </c>
      <c r="C1490" s="21">
        <v>5000</v>
      </c>
      <c r="D1490" s="21">
        <f>B1490*[1]备注!$D$10</f>
        <v>8078.4000000000005</v>
      </c>
      <c r="E1490" s="21">
        <f t="shared" si="213"/>
        <v>66121.600000000006</v>
      </c>
      <c r="F1490" s="22">
        <f t="shared" si="207"/>
        <v>0.35</v>
      </c>
      <c r="G1490" s="22">
        <f t="shared" si="208"/>
        <v>5505</v>
      </c>
      <c r="H1490" s="23">
        <f t="shared" si="209"/>
        <v>17637.560000000001</v>
      </c>
      <c r="I1490" s="20">
        <f t="shared" si="214"/>
        <v>-750400</v>
      </c>
      <c r="J1490" s="22">
        <f t="shared" si="210"/>
        <v>0.03</v>
      </c>
      <c r="K1490" s="22">
        <f t="shared" si="211"/>
        <v>0</v>
      </c>
      <c r="L1490" s="24">
        <f t="shared" si="215"/>
        <v>0</v>
      </c>
      <c r="M1490" s="21">
        <f t="shared" si="212"/>
        <v>211650.72000000003</v>
      </c>
    </row>
    <row r="1491" spans="1:13" x14ac:dyDescent="0.2">
      <c r="A1491" s="19">
        <v>1486</v>
      </c>
      <c r="B1491" s="20">
        <v>79250</v>
      </c>
      <c r="C1491" s="21">
        <v>5000</v>
      </c>
      <c r="D1491" s="21">
        <f>B1491*[1]备注!$D$10</f>
        <v>8083.5000000000009</v>
      </c>
      <c r="E1491" s="21">
        <f t="shared" si="213"/>
        <v>66166.5</v>
      </c>
      <c r="F1491" s="22">
        <f t="shared" si="207"/>
        <v>0.35</v>
      </c>
      <c r="G1491" s="22">
        <f t="shared" si="208"/>
        <v>5505</v>
      </c>
      <c r="H1491" s="23">
        <f t="shared" si="209"/>
        <v>17653.274999999998</v>
      </c>
      <c r="I1491" s="20">
        <f t="shared" si="214"/>
        <v>-751000</v>
      </c>
      <c r="J1491" s="22">
        <f t="shared" si="210"/>
        <v>0.03</v>
      </c>
      <c r="K1491" s="22">
        <f t="shared" si="211"/>
        <v>0</v>
      </c>
      <c r="L1491" s="24">
        <f t="shared" si="215"/>
        <v>0</v>
      </c>
      <c r="M1491" s="21">
        <f t="shared" si="212"/>
        <v>211839.3</v>
      </c>
    </row>
    <row r="1492" spans="1:13" x14ac:dyDescent="0.2">
      <c r="A1492" s="19">
        <v>1487</v>
      </c>
      <c r="B1492" s="20">
        <v>79300</v>
      </c>
      <c r="C1492" s="21">
        <v>5000</v>
      </c>
      <c r="D1492" s="21">
        <f>B1492*[1]备注!$D$10</f>
        <v>8088.6</v>
      </c>
      <c r="E1492" s="21">
        <f t="shared" si="213"/>
        <v>66211.399999999994</v>
      </c>
      <c r="F1492" s="22">
        <f t="shared" si="207"/>
        <v>0.35</v>
      </c>
      <c r="G1492" s="22">
        <f t="shared" si="208"/>
        <v>5505</v>
      </c>
      <c r="H1492" s="23">
        <f t="shared" si="209"/>
        <v>17668.989999999998</v>
      </c>
      <c r="I1492" s="20">
        <f t="shared" si="214"/>
        <v>-751600</v>
      </c>
      <c r="J1492" s="22">
        <f t="shared" si="210"/>
        <v>0.03</v>
      </c>
      <c r="K1492" s="22">
        <f t="shared" si="211"/>
        <v>0</v>
      </c>
      <c r="L1492" s="24">
        <f t="shared" si="215"/>
        <v>0</v>
      </c>
      <c r="M1492" s="21">
        <f t="shared" si="212"/>
        <v>212027.87999999998</v>
      </c>
    </row>
    <row r="1493" spans="1:13" x14ac:dyDescent="0.2">
      <c r="A1493" s="19">
        <v>1488</v>
      </c>
      <c r="B1493" s="20">
        <v>79350</v>
      </c>
      <c r="C1493" s="21">
        <v>5000</v>
      </c>
      <c r="D1493" s="21">
        <f>B1493*[1]备注!$D$10</f>
        <v>8093.7000000000007</v>
      </c>
      <c r="E1493" s="21">
        <f t="shared" si="213"/>
        <v>66256.3</v>
      </c>
      <c r="F1493" s="22">
        <f t="shared" si="207"/>
        <v>0.35</v>
      </c>
      <c r="G1493" s="22">
        <f t="shared" si="208"/>
        <v>5505</v>
      </c>
      <c r="H1493" s="23">
        <f t="shared" si="209"/>
        <v>17684.704999999998</v>
      </c>
      <c r="I1493" s="20">
        <f t="shared" si="214"/>
        <v>-752200</v>
      </c>
      <c r="J1493" s="22">
        <f t="shared" si="210"/>
        <v>0.03</v>
      </c>
      <c r="K1493" s="22">
        <f t="shared" si="211"/>
        <v>0</v>
      </c>
      <c r="L1493" s="24">
        <f t="shared" si="215"/>
        <v>0</v>
      </c>
      <c r="M1493" s="21">
        <f t="shared" si="212"/>
        <v>212216.45999999996</v>
      </c>
    </row>
    <row r="1494" spans="1:13" x14ac:dyDescent="0.2">
      <c r="A1494" s="19">
        <v>1489</v>
      </c>
      <c r="B1494" s="20">
        <v>79400</v>
      </c>
      <c r="C1494" s="21">
        <v>5000</v>
      </c>
      <c r="D1494" s="21">
        <f>B1494*[1]备注!$D$10</f>
        <v>8098.8</v>
      </c>
      <c r="E1494" s="21">
        <f t="shared" si="213"/>
        <v>66301.2</v>
      </c>
      <c r="F1494" s="22">
        <f t="shared" si="207"/>
        <v>0.35</v>
      </c>
      <c r="G1494" s="22">
        <f t="shared" si="208"/>
        <v>5505</v>
      </c>
      <c r="H1494" s="23">
        <f t="shared" si="209"/>
        <v>17700.419999999998</v>
      </c>
      <c r="I1494" s="20">
        <f t="shared" si="214"/>
        <v>-752800</v>
      </c>
      <c r="J1494" s="22">
        <f t="shared" si="210"/>
        <v>0.03</v>
      </c>
      <c r="K1494" s="22">
        <f t="shared" si="211"/>
        <v>0</v>
      </c>
      <c r="L1494" s="24">
        <f t="shared" si="215"/>
        <v>0</v>
      </c>
      <c r="M1494" s="21">
        <f t="shared" si="212"/>
        <v>212405.03999999998</v>
      </c>
    </row>
    <row r="1495" spans="1:13" x14ac:dyDescent="0.2">
      <c r="A1495" s="19">
        <v>1490</v>
      </c>
      <c r="B1495" s="20">
        <v>79450</v>
      </c>
      <c r="C1495" s="21">
        <v>5000</v>
      </c>
      <c r="D1495" s="21">
        <f>B1495*[1]备注!$D$10</f>
        <v>8103.9000000000005</v>
      </c>
      <c r="E1495" s="21">
        <f t="shared" si="213"/>
        <v>66346.100000000006</v>
      </c>
      <c r="F1495" s="22">
        <f t="shared" si="207"/>
        <v>0.35</v>
      </c>
      <c r="G1495" s="22">
        <f t="shared" si="208"/>
        <v>5505</v>
      </c>
      <c r="H1495" s="23">
        <f t="shared" si="209"/>
        <v>17716.135000000002</v>
      </c>
      <c r="I1495" s="20">
        <f t="shared" si="214"/>
        <v>-753400</v>
      </c>
      <c r="J1495" s="22">
        <f t="shared" si="210"/>
        <v>0.03</v>
      </c>
      <c r="K1495" s="22">
        <f t="shared" si="211"/>
        <v>0</v>
      </c>
      <c r="L1495" s="24">
        <f t="shared" si="215"/>
        <v>0</v>
      </c>
      <c r="M1495" s="21">
        <f t="shared" si="212"/>
        <v>212593.62000000002</v>
      </c>
    </row>
    <row r="1496" spans="1:13" x14ac:dyDescent="0.2">
      <c r="A1496" s="19">
        <v>1491</v>
      </c>
      <c r="B1496" s="20">
        <v>79500</v>
      </c>
      <c r="C1496" s="21">
        <v>5000</v>
      </c>
      <c r="D1496" s="21">
        <f>B1496*[1]备注!$D$10</f>
        <v>8109.0000000000009</v>
      </c>
      <c r="E1496" s="21">
        <f t="shared" si="213"/>
        <v>66391</v>
      </c>
      <c r="F1496" s="22">
        <f t="shared" si="207"/>
        <v>0.35</v>
      </c>
      <c r="G1496" s="22">
        <f t="shared" si="208"/>
        <v>5505</v>
      </c>
      <c r="H1496" s="23">
        <f t="shared" si="209"/>
        <v>17731.849999999999</v>
      </c>
      <c r="I1496" s="20">
        <f t="shared" si="214"/>
        <v>-754000</v>
      </c>
      <c r="J1496" s="22">
        <f t="shared" si="210"/>
        <v>0.03</v>
      </c>
      <c r="K1496" s="22">
        <f t="shared" si="211"/>
        <v>0</v>
      </c>
      <c r="L1496" s="24">
        <f t="shared" si="215"/>
        <v>0</v>
      </c>
      <c r="M1496" s="21">
        <f t="shared" si="212"/>
        <v>212782.19999999998</v>
      </c>
    </row>
    <row r="1497" spans="1:13" x14ac:dyDescent="0.2">
      <c r="A1497" s="19">
        <v>1492</v>
      </c>
      <c r="B1497" s="20">
        <v>79550</v>
      </c>
      <c r="C1497" s="21">
        <v>5000</v>
      </c>
      <c r="D1497" s="21">
        <f>B1497*[1]备注!$D$10</f>
        <v>8114.1</v>
      </c>
      <c r="E1497" s="21">
        <f t="shared" si="213"/>
        <v>66435.899999999994</v>
      </c>
      <c r="F1497" s="22">
        <f t="shared" si="207"/>
        <v>0.35</v>
      </c>
      <c r="G1497" s="22">
        <f t="shared" si="208"/>
        <v>5505</v>
      </c>
      <c r="H1497" s="23">
        <f t="shared" si="209"/>
        <v>17747.564999999995</v>
      </c>
      <c r="I1497" s="20">
        <f t="shared" si="214"/>
        <v>-754600</v>
      </c>
      <c r="J1497" s="22">
        <f t="shared" si="210"/>
        <v>0.03</v>
      </c>
      <c r="K1497" s="22">
        <f t="shared" si="211"/>
        <v>0</v>
      </c>
      <c r="L1497" s="24">
        <f t="shared" si="215"/>
        <v>0</v>
      </c>
      <c r="M1497" s="21">
        <f t="shared" si="212"/>
        <v>212970.77999999994</v>
      </c>
    </row>
    <row r="1498" spans="1:13" x14ac:dyDescent="0.2">
      <c r="A1498" s="19">
        <v>1493</v>
      </c>
      <c r="B1498" s="20">
        <v>79600</v>
      </c>
      <c r="C1498" s="21">
        <v>5000</v>
      </c>
      <c r="D1498" s="21">
        <f>B1498*[1]备注!$D$10</f>
        <v>8119.2000000000007</v>
      </c>
      <c r="E1498" s="21">
        <f t="shared" si="213"/>
        <v>66480.800000000003</v>
      </c>
      <c r="F1498" s="22">
        <f t="shared" si="207"/>
        <v>0.35</v>
      </c>
      <c r="G1498" s="22">
        <f t="shared" si="208"/>
        <v>5505</v>
      </c>
      <c r="H1498" s="23">
        <f t="shared" si="209"/>
        <v>17763.28</v>
      </c>
      <c r="I1498" s="20">
        <f t="shared" si="214"/>
        <v>-755200</v>
      </c>
      <c r="J1498" s="22">
        <f t="shared" si="210"/>
        <v>0.03</v>
      </c>
      <c r="K1498" s="22">
        <f t="shared" si="211"/>
        <v>0</v>
      </c>
      <c r="L1498" s="24">
        <f t="shared" si="215"/>
        <v>0</v>
      </c>
      <c r="M1498" s="21">
        <f t="shared" si="212"/>
        <v>213159.36</v>
      </c>
    </row>
    <row r="1499" spans="1:13" x14ac:dyDescent="0.2">
      <c r="A1499" s="19">
        <v>1494</v>
      </c>
      <c r="B1499" s="20">
        <v>79650</v>
      </c>
      <c r="C1499" s="21">
        <v>5000</v>
      </c>
      <c r="D1499" s="21">
        <f>B1499*[1]备注!$D$10</f>
        <v>8124.3</v>
      </c>
      <c r="E1499" s="21">
        <f t="shared" si="213"/>
        <v>66525.7</v>
      </c>
      <c r="F1499" s="22">
        <f t="shared" si="207"/>
        <v>0.35</v>
      </c>
      <c r="G1499" s="22">
        <f t="shared" si="208"/>
        <v>5505</v>
      </c>
      <c r="H1499" s="23">
        <f t="shared" si="209"/>
        <v>17778.994999999999</v>
      </c>
      <c r="I1499" s="20">
        <f t="shared" si="214"/>
        <v>-755800</v>
      </c>
      <c r="J1499" s="22">
        <f t="shared" si="210"/>
        <v>0.03</v>
      </c>
      <c r="K1499" s="22">
        <f t="shared" si="211"/>
        <v>0</v>
      </c>
      <c r="L1499" s="24">
        <f t="shared" si="215"/>
        <v>0</v>
      </c>
      <c r="M1499" s="21">
        <f t="shared" si="212"/>
        <v>213347.94</v>
      </c>
    </row>
    <row r="1500" spans="1:13" x14ac:dyDescent="0.2">
      <c r="A1500" s="19">
        <v>1495</v>
      </c>
      <c r="B1500" s="20">
        <v>79700</v>
      </c>
      <c r="C1500" s="21">
        <v>5000</v>
      </c>
      <c r="D1500" s="21">
        <f>B1500*[1]备注!$D$10</f>
        <v>8129.4000000000005</v>
      </c>
      <c r="E1500" s="21">
        <f t="shared" si="213"/>
        <v>66570.600000000006</v>
      </c>
      <c r="F1500" s="22">
        <f t="shared" si="207"/>
        <v>0.35</v>
      </c>
      <c r="G1500" s="22">
        <f t="shared" si="208"/>
        <v>5505</v>
      </c>
      <c r="H1500" s="23">
        <f t="shared" si="209"/>
        <v>17794.71</v>
      </c>
      <c r="I1500" s="20">
        <f t="shared" si="214"/>
        <v>-756400</v>
      </c>
      <c r="J1500" s="22">
        <f t="shared" si="210"/>
        <v>0.03</v>
      </c>
      <c r="K1500" s="22">
        <f t="shared" si="211"/>
        <v>0</v>
      </c>
      <c r="L1500" s="24">
        <f t="shared" si="215"/>
        <v>0</v>
      </c>
      <c r="M1500" s="21">
        <f t="shared" si="212"/>
        <v>213536.52</v>
      </c>
    </row>
    <row r="1501" spans="1:13" x14ac:dyDescent="0.2">
      <c r="A1501" s="19">
        <v>1496</v>
      </c>
      <c r="B1501" s="20">
        <v>79750</v>
      </c>
      <c r="C1501" s="21">
        <v>5000</v>
      </c>
      <c r="D1501" s="21">
        <f>B1501*[1]备注!$D$10</f>
        <v>8134.5000000000009</v>
      </c>
      <c r="E1501" s="21">
        <f t="shared" si="213"/>
        <v>66615.5</v>
      </c>
      <c r="F1501" s="22">
        <f t="shared" si="207"/>
        <v>0.35</v>
      </c>
      <c r="G1501" s="22">
        <f t="shared" si="208"/>
        <v>5505</v>
      </c>
      <c r="H1501" s="23">
        <f t="shared" si="209"/>
        <v>17810.424999999999</v>
      </c>
      <c r="I1501" s="20">
        <f t="shared" si="214"/>
        <v>-757000</v>
      </c>
      <c r="J1501" s="22">
        <f t="shared" si="210"/>
        <v>0.03</v>
      </c>
      <c r="K1501" s="22">
        <f t="shared" si="211"/>
        <v>0</v>
      </c>
      <c r="L1501" s="24">
        <f t="shared" si="215"/>
        <v>0</v>
      </c>
      <c r="M1501" s="21">
        <f t="shared" si="212"/>
        <v>213725.09999999998</v>
      </c>
    </row>
    <row r="1502" spans="1:13" x14ac:dyDescent="0.2">
      <c r="A1502" s="19">
        <v>1497</v>
      </c>
      <c r="B1502" s="20">
        <v>79800</v>
      </c>
      <c r="C1502" s="21">
        <v>5000</v>
      </c>
      <c r="D1502" s="21">
        <f>B1502*[1]备注!$D$10</f>
        <v>8139.6</v>
      </c>
      <c r="E1502" s="21">
        <f t="shared" si="213"/>
        <v>66660.399999999994</v>
      </c>
      <c r="F1502" s="22">
        <f t="shared" si="207"/>
        <v>0.35</v>
      </c>
      <c r="G1502" s="22">
        <f t="shared" si="208"/>
        <v>5505</v>
      </c>
      <c r="H1502" s="23">
        <f t="shared" si="209"/>
        <v>17826.139999999996</v>
      </c>
      <c r="I1502" s="20">
        <f t="shared" si="214"/>
        <v>-757600</v>
      </c>
      <c r="J1502" s="22">
        <f t="shared" si="210"/>
        <v>0.03</v>
      </c>
      <c r="K1502" s="22">
        <f t="shared" si="211"/>
        <v>0</v>
      </c>
      <c r="L1502" s="24">
        <f t="shared" si="215"/>
        <v>0</v>
      </c>
      <c r="M1502" s="21">
        <f t="shared" si="212"/>
        <v>213913.67999999993</v>
      </c>
    </row>
    <row r="1503" spans="1:13" x14ac:dyDescent="0.2">
      <c r="A1503" s="19">
        <v>1498</v>
      </c>
      <c r="B1503" s="20">
        <v>79850</v>
      </c>
      <c r="C1503" s="21">
        <v>5000</v>
      </c>
      <c r="D1503" s="21">
        <f>B1503*[1]备注!$D$10</f>
        <v>8144.7000000000007</v>
      </c>
      <c r="E1503" s="21">
        <f t="shared" si="213"/>
        <v>66705.3</v>
      </c>
      <c r="F1503" s="22">
        <f t="shared" si="207"/>
        <v>0.35</v>
      </c>
      <c r="G1503" s="22">
        <f t="shared" si="208"/>
        <v>5505</v>
      </c>
      <c r="H1503" s="23">
        <f t="shared" si="209"/>
        <v>17841.855</v>
      </c>
      <c r="I1503" s="20">
        <f t="shared" si="214"/>
        <v>-758200</v>
      </c>
      <c r="J1503" s="22">
        <f t="shared" si="210"/>
        <v>0.03</v>
      </c>
      <c r="K1503" s="22">
        <f t="shared" si="211"/>
        <v>0</v>
      </c>
      <c r="L1503" s="24">
        <f t="shared" si="215"/>
        <v>0</v>
      </c>
      <c r="M1503" s="21">
        <f t="shared" si="212"/>
        <v>214102.26</v>
      </c>
    </row>
    <row r="1504" spans="1:13" x14ac:dyDescent="0.2">
      <c r="A1504" s="19">
        <v>1499</v>
      </c>
      <c r="B1504" s="20">
        <v>79900</v>
      </c>
      <c r="C1504" s="21">
        <v>5000</v>
      </c>
      <c r="D1504" s="21">
        <f>B1504*[1]备注!$D$10</f>
        <v>8149.8</v>
      </c>
      <c r="E1504" s="21">
        <f t="shared" si="213"/>
        <v>66750.2</v>
      </c>
      <c r="F1504" s="22">
        <f t="shared" si="207"/>
        <v>0.35</v>
      </c>
      <c r="G1504" s="22">
        <f t="shared" si="208"/>
        <v>5505</v>
      </c>
      <c r="H1504" s="23">
        <f t="shared" si="209"/>
        <v>17857.569999999996</v>
      </c>
      <c r="I1504" s="20">
        <f t="shared" si="214"/>
        <v>-758800</v>
      </c>
      <c r="J1504" s="22">
        <f t="shared" si="210"/>
        <v>0.03</v>
      </c>
      <c r="K1504" s="22">
        <f t="shared" si="211"/>
        <v>0</v>
      </c>
      <c r="L1504" s="24">
        <f t="shared" si="215"/>
        <v>0</v>
      </c>
      <c r="M1504" s="21">
        <f t="shared" si="212"/>
        <v>214290.83999999997</v>
      </c>
    </row>
    <row r="1505" spans="1:13" x14ac:dyDescent="0.2">
      <c r="A1505" s="19">
        <v>1500</v>
      </c>
      <c r="B1505" s="20">
        <v>79950</v>
      </c>
      <c r="C1505" s="21">
        <v>5000</v>
      </c>
      <c r="D1505" s="21">
        <f>B1505*[1]备注!$D$10</f>
        <v>8154.9000000000005</v>
      </c>
      <c r="E1505" s="21">
        <f t="shared" si="213"/>
        <v>66795.100000000006</v>
      </c>
      <c r="F1505" s="22">
        <f t="shared" si="207"/>
        <v>0.35</v>
      </c>
      <c r="G1505" s="22">
        <f t="shared" si="208"/>
        <v>5505</v>
      </c>
      <c r="H1505" s="23">
        <f t="shared" si="209"/>
        <v>17873.285</v>
      </c>
      <c r="I1505" s="20">
        <f t="shared" si="214"/>
        <v>-759400</v>
      </c>
      <c r="J1505" s="22">
        <f t="shared" si="210"/>
        <v>0.03</v>
      </c>
      <c r="K1505" s="22">
        <f t="shared" si="211"/>
        <v>0</v>
      </c>
      <c r="L1505" s="24">
        <f t="shared" si="215"/>
        <v>0</v>
      </c>
      <c r="M1505" s="21">
        <f t="shared" si="212"/>
        <v>214479.41999999998</v>
      </c>
    </row>
    <row r="1506" spans="1:13" x14ac:dyDescent="0.2">
      <c r="A1506" s="19">
        <v>1501</v>
      </c>
      <c r="B1506" s="20">
        <v>80000</v>
      </c>
      <c r="C1506" s="21">
        <v>5000</v>
      </c>
      <c r="D1506" s="21">
        <f>B1506*[1]备注!$D$10</f>
        <v>8160.0000000000009</v>
      </c>
      <c r="E1506" s="21">
        <f t="shared" si="213"/>
        <v>66840</v>
      </c>
      <c r="F1506" s="22">
        <f t="shared" si="207"/>
        <v>0.35</v>
      </c>
      <c r="G1506" s="22">
        <f t="shared" si="208"/>
        <v>5505</v>
      </c>
      <c r="H1506" s="23">
        <f t="shared" si="209"/>
        <v>17889</v>
      </c>
      <c r="I1506" s="20">
        <f t="shared" si="214"/>
        <v>-760000</v>
      </c>
      <c r="J1506" s="22">
        <f t="shared" si="210"/>
        <v>0.03</v>
      </c>
      <c r="K1506" s="22">
        <f t="shared" si="211"/>
        <v>0</v>
      </c>
      <c r="L1506" s="24">
        <f t="shared" si="215"/>
        <v>0</v>
      </c>
      <c r="M1506" s="21">
        <f t="shared" si="212"/>
        <v>214668</v>
      </c>
    </row>
    <row r="1507" spans="1:13" x14ac:dyDescent="0.2">
      <c r="A1507" s="19">
        <v>1502</v>
      </c>
      <c r="B1507" s="20">
        <v>80050</v>
      </c>
      <c r="C1507" s="21">
        <v>5000</v>
      </c>
      <c r="D1507" s="21">
        <f>B1507*[1]备注!$D$10</f>
        <v>8165.1</v>
      </c>
      <c r="E1507" s="21">
        <f t="shared" si="213"/>
        <v>66884.899999999994</v>
      </c>
      <c r="F1507" s="22">
        <f t="shared" si="207"/>
        <v>0.35</v>
      </c>
      <c r="G1507" s="22">
        <f t="shared" si="208"/>
        <v>5505</v>
      </c>
      <c r="H1507" s="23">
        <f t="shared" si="209"/>
        <v>17904.714999999997</v>
      </c>
      <c r="I1507" s="20">
        <f t="shared" si="214"/>
        <v>-760600</v>
      </c>
      <c r="J1507" s="22">
        <f t="shared" si="210"/>
        <v>0.03</v>
      </c>
      <c r="K1507" s="22">
        <f t="shared" si="211"/>
        <v>0</v>
      </c>
      <c r="L1507" s="24">
        <f t="shared" si="215"/>
        <v>0</v>
      </c>
      <c r="M1507" s="21">
        <f t="shared" si="212"/>
        <v>214856.57999999996</v>
      </c>
    </row>
    <row r="1508" spans="1:13" x14ac:dyDescent="0.2">
      <c r="A1508" s="19">
        <v>1503</v>
      </c>
      <c r="B1508" s="20">
        <v>80100</v>
      </c>
      <c r="C1508" s="21">
        <v>5000</v>
      </c>
      <c r="D1508" s="21">
        <f>B1508*[1]备注!$D$10</f>
        <v>8170.2000000000007</v>
      </c>
      <c r="E1508" s="21">
        <f t="shared" si="213"/>
        <v>66929.8</v>
      </c>
      <c r="F1508" s="22">
        <f t="shared" si="207"/>
        <v>0.35</v>
      </c>
      <c r="G1508" s="22">
        <f t="shared" si="208"/>
        <v>5505</v>
      </c>
      <c r="H1508" s="23">
        <f t="shared" si="209"/>
        <v>17920.43</v>
      </c>
      <c r="I1508" s="20">
        <f t="shared" si="214"/>
        <v>-761200</v>
      </c>
      <c r="J1508" s="22">
        <f t="shared" si="210"/>
        <v>0.03</v>
      </c>
      <c r="K1508" s="22">
        <f t="shared" si="211"/>
        <v>0</v>
      </c>
      <c r="L1508" s="24">
        <f t="shared" si="215"/>
        <v>0</v>
      </c>
      <c r="M1508" s="21">
        <f t="shared" si="212"/>
        <v>215045.16</v>
      </c>
    </row>
    <row r="1509" spans="1:13" x14ac:dyDescent="0.2">
      <c r="A1509" s="19">
        <v>1504</v>
      </c>
      <c r="B1509" s="20">
        <v>80150</v>
      </c>
      <c r="C1509" s="21">
        <v>5000</v>
      </c>
      <c r="D1509" s="21">
        <f>B1509*[1]备注!$D$10</f>
        <v>8175.3</v>
      </c>
      <c r="E1509" s="21">
        <f t="shared" si="213"/>
        <v>66974.7</v>
      </c>
      <c r="F1509" s="22">
        <f t="shared" si="207"/>
        <v>0.35</v>
      </c>
      <c r="G1509" s="22">
        <f t="shared" si="208"/>
        <v>5505</v>
      </c>
      <c r="H1509" s="23">
        <f t="shared" si="209"/>
        <v>17936.144999999997</v>
      </c>
      <c r="I1509" s="20">
        <f t="shared" si="214"/>
        <v>-761800</v>
      </c>
      <c r="J1509" s="22">
        <f t="shared" si="210"/>
        <v>0.03</v>
      </c>
      <c r="K1509" s="22">
        <f t="shared" si="211"/>
        <v>0</v>
      </c>
      <c r="L1509" s="24">
        <f t="shared" si="215"/>
        <v>0</v>
      </c>
      <c r="M1509" s="21">
        <f t="shared" si="212"/>
        <v>215233.73999999996</v>
      </c>
    </row>
    <row r="1510" spans="1:13" x14ac:dyDescent="0.2">
      <c r="A1510" s="19">
        <v>1505</v>
      </c>
      <c r="B1510" s="20">
        <v>80200</v>
      </c>
      <c r="C1510" s="21">
        <v>5000</v>
      </c>
      <c r="D1510" s="21">
        <f>B1510*[1]备注!$D$10</f>
        <v>8180.4000000000005</v>
      </c>
      <c r="E1510" s="21">
        <f t="shared" si="213"/>
        <v>67019.600000000006</v>
      </c>
      <c r="F1510" s="22">
        <f t="shared" si="207"/>
        <v>0.35</v>
      </c>
      <c r="G1510" s="22">
        <f t="shared" si="208"/>
        <v>5505</v>
      </c>
      <c r="H1510" s="23">
        <f t="shared" si="209"/>
        <v>17951.86</v>
      </c>
      <c r="I1510" s="20">
        <f t="shared" si="214"/>
        <v>-762400</v>
      </c>
      <c r="J1510" s="22">
        <f t="shared" si="210"/>
        <v>0.03</v>
      </c>
      <c r="K1510" s="22">
        <f t="shared" si="211"/>
        <v>0</v>
      </c>
      <c r="L1510" s="24">
        <f t="shared" si="215"/>
        <v>0</v>
      </c>
      <c r="M1510" s="21">
        <f t="shared" si="212"/>
        <v>215422.32</v>
      </c>
    </row>
    <row r="1511" spans="1:13" x14ac:dyDescent="0.2">
      <c r="A1511" s="19">
        <v>1506</v>
      </c>
      <c r="B1511" s="20">
        <v>80250</v>
      </c>
      <c r="C1511" s="21">
        <v>5000</v>
      </c>
      <c r="D1511" s="21">
        <f>B1511*[1]备注!$D$10</f>
        <v>8185.5000000000009</v>
      </c>
      <c r="E1511" s="21">
        <f t="shared" si="213"/>
        <v>67064.5</v>
      </c>
      <c r="F1511" s="22">
        <f t="shared" si="207"/>
        <v>0.35</v>
      </c>
      <c r="G1511" s="22">
        <f t="shared" si="208"/>
        <v>5505</v>
      </c>
      <c r="H1511" s="23">
        <f t="shared" si="209"/>
        <v>17967.574999999997</v>
      </c>
      <c r="I1511" s="20">
        <f t="shared" si="214"/>
        <v>-763000</v>
      </c>
      <c r="J1511" s="22">
        <f t="shared" si="210"/>
        <v>0.03</v>
      </c>
      <c r="K1511" s="22">
        <f t="shared" si="211"/>
        <v>0</v>
      </c>
      <c r="L1511" s="24">
        <f t="shared" si="215"/>
        <v>0</v>
      </c>
      <c r="M1511" s="21">
        <f t="shared" si="212"/>
        <v>215610.89999999997</v>
      </c>
    </row>
    <row r="1512" spans="1:13" x14ac:dyDescent="0.2">
      <c r="A1512" s="19">
        <v>1507</v>
      </c>
      <c r="B1512" s="20">
        <v>80300</v>
      </c>
      <c r="C1512" s="21">
        <v>5000</v>
      </c>
      <c r="D1512" s="21">
        <f>B1512*[1]备注!$D$10</f>
        <v>8190.6</v>
      </c>
      <c r="E1512" s="21">
        <f t="shared" si="213"/>
        <v>67109.399999999994</v>
      </c>
      <c r="F1512" s="22">
        <f t="shared" si="207"/>
        <v>0.35</v>
      </c>
      <c r="G1512" s="22">
        <f t="shared" si="208"/>
        <v>5505</v>
      </c>
      <c r="H1512" s="23">
        <f t="shared" si="209"/>
        <v>17983.289999999997</v>
      </c>
      <c r="I1512" s="20">
        <f t="shared" si="214"/>
        <v>-763600</v>
      </c>
      <c r="J1512" s="22">
        <f t="shared" si="210"/>
        <v>0.03</v>
      </c>
      <c r="K1512" s="22">
        <f t="shared" si="211"/>
        <v>0</v>
      </c>
      <c r="L1512" s="24">
        <f t="shared" si="215"/>
        <v>0</v>
      </c>
      <c r="M1512" s="21">
        <f t="shared" si="212"/>
        <v>215799.47999999998</v>
      </c>
    </row>
    <row r="1513" spans="1:13" x14ac:dyDescent="0.2">
      <c r="A1513" s="19">
        <v>1508</v>
      </c>
      <c r="B1513" s="20">
        <v>80350</v>
      </c>
      <c r="C1513" s="21">
        <v>5000</v>
      </c>
      <c r="D1513" s="21">
        <f>B1513*[1]备注!$D$10</f>
        <v>8195.7000000000007</v>
      </c>
      <c r="E1513" s="21">
        <f t="shared" si="213"/>
        <v>67154.3</v>
      </c>
      <c r="F1513" s="22">
        <f t="shared" si="207"/>
        <v>0.35</v>
      </c>
      <c r="G1513" s="22">
        <f t="shared" si="208"/>
        <v>5505</v>
      </c>
      <c r="H1513" s="23">
        <f t="shared" si="209"/>
        <v>17999.005000000001</v>
      </c>
      <c r="I1513" s="20">
        <f t="shared" si="214"/>
        <v>-764200</v>
      </c>
      <c r="J1513" s="22">
        <f t="shared" si="210"/>
        <v>0.03</v>
      </c>
      <c r="K1513" s="22">
        <f t="shared" si="211"/>
        <v>0</v>
      </c>
      <c r="L1513" s="24">
        <f t="shared" si="215"/>
        <v>0</v>
      </c>
      <c r="M1513" s="21">
        <f t="shared" si="212"/>
        <v>215988.06</v>
      </c>
    </row>
    <row r="1514" spans="1:13" x14ac:dyDescent="0.2">
      <c r="A1514" s="19">
        <v>1509</v>
      </c>
      <c r="B1514" s="20">
        <v>80400</v>
      </c>
      <c r="C1514" s="21">
        <v>5000</v>
      </c>
      <c r="D1514" s="21">
        <f>B1514*[1]备注!$D$10</f>
        <v>8200.8000000000011</v>
      </c>
      <c r="E1514" s="21">
        <f t="shared" si="213"/>
        <v>67199.199999999997</v>
      </c>
      <c r="F1514" s="22">
        <f t="shared" si="207"/>
        <v>0.35</v>
      </c>
      <c r="G1514" s="22">
        <f t="shared" si="208"/>
        <v>5505</v>
      </c>
      <c r="H1514" s="23">
        <f t="shared" si="209"/>
        <v>18014.719999999998</v>
      </c>
      <c r="I1514" s="20">
        <f t="shared" si="214"/>
        <v>-764800</v>
      </c>
      <c r="J1514" s="22">
        <f t="shared" si="210"/>
        <v>0.03</v>
      </c>
      <c r="K1514" s="22">
        <f t="shared" si="211"/>
        <v>0</v>
      </c>
      <c r="L1514" s="24">
        <f t="shared" si="215"/>
        <v>0</v>
      </c>
      <c r="M1514" s="21">
        <f t="shared" si="212"/>
        <v>216176.63999999996</v>
      </c>
    </row>
    <row r="1515" spans="1:13" x14ac:dyDescent="0.2">
      <c r="A1515" s="19">
        <v>1510</v>
      </c>
      <c r="B1515" s="20">
        <v>80450</v>
      </c>
      <c r="C1515" s="21">
        <v>5000</v>
      </c>
      <c r="D1515" s="21">
        <f>B1515*[1]备注!$D$10</f>
        <v>8205.9000000000015</v>
      </c>
      <c r="E1515" s="21">
        <f t="shared" si="213"/>
        <v>67244.100000000006</v>
      </c>
      <c r="F1515" s="22">
        <f t="shared" si="207"/>
        <v>0.35</v>
      </c>
      <c r="G1515" s="22">
        <f t="shared" si="208"/>
        <v>5505</v>
      </c>
      <c r="H1515" s="23">
        <f t="shared" si="209"/>
        <v>18030.435000000001</v>
      </c>
      <c r="I1515" s="20">
        <f t="shared" si="214"/>
        <v>-765400</v>
      </c>
      <c r="J1515" s="22">
        <f t="shared" si="210"/>
        <v>0.03</v>
      </c>
      <c r="K1515" s="22">
        <f t="shared" si="211"/>
        <v>0</v>
      </c>
      <c r="L1515" s="24">
        <f t="shared" si="215"/>
        <v>0</v>
      </c>
      <c r="M1515" s="21">
        <f t="shared" si="212"/>
        <v>216365.22000000003</v>
      </c>
    </row>
    <row r="1516" spans="1:13" x14ac:dyDescent="0.2">
      <c r="A1516" s="19">
        <v>1511</v>
      </c>
      <c r="B1516" s="20">
        <v>80500</v>
      </c>
      <c r="C1516" s="21">
        <v>5000</v>
      </c>
      <c r="D1516" s="21">
        <f>B1516*[1]备注!$D$10</f>
        <v>8211</v>
      </c>
      <c r="E1516" s="21">
        <f t="shared" si="213"/>
        <v>67289</v>
      </c>
      <c r="F1516" s="22">
        <f t="shared" si="207"/>
        <v>0.35</v>
      </c>
      <c r="G1516" s="22">
        <f t="shared" si="208"/>
        <v>5505</v>
      </c>
      <c r="H1516" s="23">
        <f t="shared" si="209"/>
        <v>18046.149999999998</v>
      </c>
      <c r="I1516" s="20">
        <f t="shared" si="214"/>
        <v>-766000</v>
      </c>
      <c r="J1516" s="22">
        <f t="shared" si="210"/>
        <v>0.03</v>
      </c>
      <c r="K1516" s="22">
        <f t="shared" si="211"/>
        <v>0</v>
      </c>
      <c r="L1516" s="24">
        <f t="shared" si="215"/>
        <v>0</v>
      </c>
      <c r="M1516" s="21">
        <f t="shared" si="212"/>
        <v>216553.8</v>
      </c>
    </row>
    <row r="1517" spans="1:13" x14ac:dyDescent="0.2">
      <c r="A1517" s="19">
        <v>1512</v>
      </c>
      <c r="B1517" s="20">
        <v>80550</v>
      </c>
      <c r="C1517" s="21">
        <v>5000</v>
      </c>
      <c r="D1517" s="21">
        <f>B1517*[1]备注!$D$10</f>
        <v>8216.1</v>
      </c>
      <c r="E1517" s="21">
        <f t="shared" si="213"/>
        <v>67333.899999999994</v>
      </c>
      <c r="F1517" s="22">
        <f t="shared" si="207"/>
        <v>0.35</v>
      </c>
      <c r="G1517" s="22">
        <f t="shared" si="208"/>
        <v>5505</v>
      </c>
      <c r="H1517" s="23">
        <f t="shared" si="209"/>
        <v>18061.864999999998</v>
      </c>
      <c r="I1517" s="20">
        <f t="shared" si="214"/>
        <v>-766600</v>
      </c>
      <c r="J1517" s="22">
        <f t="shared" si="210"/>
        <v>0.03</v>
      </c>
      <c r="K1517" s="22">
        <f t="shared" si="211"/>
        <v>0</v>
      </c>
      <c r="L1517" s="24">
        <f t="shared" si="215"/>
        <v>0</v>
      </c>
      <c r="M1517" s="21">
        <f t="shared" si="212"/>
        <v>216742.37999999998</v>
      </c>
    </row>
    <row r="1518" spans="1:13" x14ac:dyDescent="0.2">
      <c r="A1518" s="19">
        <v>1513</v>
      </c>
      <c r="B1518" s="20">
        <v>80600</v>
      </c>
      <c r="C1518" s="21">
        <v>5000</v>
      </c>
      <c r="D1518" s="21">
        <f>B1518*[1]备注!$D$10</f>
        <v>8221.2000000000007</v>
      </c>
      <c r="E1518" s="21">
        <f t="shared" si="213"/>
        <v>67378.8</v>
      </c>
      <c r="F1518" s="22">
        <f t="shared" si="207"/>
        <v>0.35</v>
      </c>
      <c r="G1518" s="22">
        <f t="shared" si="208"/>
        <v>5505</v>
      </c>
      <c r="H1518" s="23">
        <f t="shared" si="209"/>
        <v>18077.579999999998</v>
      </c>
      <c r="I1518" s="20">
        <f t="shared" si="214"/>
        <v>-767200</v>
      </c>
      <c r="J1518" s="22">
        <f t="shared" si="210"/>
        <v>0.03</v>
      </c>
      <c r="K1518" s="22">
        <f t="shared" si="211"/>
        <v>0</v>
      </c>
      <c r="L1518" s="24">
        <f t="shared" si="215"/>
        <v>0</v>
      </c>
      <c r="M1518" s="21">
        <f t="shared" si="212"/>
        <v>216930.95999999996</v>
      </c>
    </row>
    <row r="1519" spans="1:13" x14ac:dyDescent="0.2">
      <c r="A1519" s="19">
        <v>1514</v>
      </c>
      <c r="B1519" s="20">
        <v>80650</v>
      </c>
      <c r="C1519" s="21">
        <v>5000</v>
      </c>
      <c r="D1519" s="21">
        <f>B1519*[1]备注!$D$10</f>
        <v>8226.3000000000011</v>
      </c>
      <c r="E1519" s="21">
        <f t="shared" si="213"/>
        <v>67423.7</v>
      </c>
      <c r="F1519" s="22">
        <f t="shared" si="207"/>
        <v>0.35</v>
      </c>
      <c r="G1519" s="22">
        <f t="shared" si="208"/>
        <v>5505</v>
      </c>
      <c r="H1519" s="23">
        <f t="shared" si="209"/>
        <v>18093.294999999998</v>
      </c>
      <c r="I1519" s="20">
        <f t="shared" si="214"/>
        <v>-767800</v>
      </c>
      <c r="J1519" s="22">
        <f t="shared" si="210"/>
        <v>0.03</v>
      </c>
      <c r="K1519" s="22">
        <f t="shared" si="211"/>
        <v>0</v>
      </c>
      <c r="L1519" s="24">
        <f t="shared" si="215"/>
        <v>0</v>
      </c>
      <c r="M1519" s="21">
        <f t="shared" si="212"/>
        <v>217119.53999999998</v>
      </c>
    </row>
    <row r="1520" spans="1:13" x14ac:dyDescent="0.2">
      <c r="A1520" s="19">
        <v>1515</v>
      </c>
      <c r="B1520" s="20">
        <v>80700</v>
      </c>
      <c r="C1520" s="21">
        <v>5000</v>
      </c>
      <c r="D1520" s="21">
        <f>B1520*[1]备注!$D$10</f>
        <v>8231.4000000000015</v>
      </c>
      <c r="E1520" s="21">
        <f t="shared" si="213"/>
        <v>67468.600000000006</v>
      </c>
      <c r="F1520" s="22">
        <f t="shared" si="207"/>
        <v>0.35</v>
      </c>
      <c r="G1520" s="22">
        <f t="shared" si="208"/>
        <v>5505</v>
      </c>
      <c r="H1520" s="23">
        <f t="shared" si="209"/>
        <v>18109.010000000002</v>
      </c>
      <c r="I1520" s="20">
        <f t="shared" si="214"/>
        <v>-768400</v>
      </c>
      <c r="J1520" s="22">
        <f t="shared" si="210"/>
        <v>0.03</v>
      </c>
      <c r="K1520" s="22">
        <f t="shared" si="211"/>
        <v>0</v>
      </c>
      <c r="L1520" s="24">
        <f t="shared" si="215"/>
        <v>0</v>
      </c>
      <c r="M1520" s="21">
        <f t="shared" si="212"/>
        <v>217308.12000000002</v>
      </c>
    </row>
    <row r="1521" spans="1:13" x14ac:dyDescent="0.2">
      <c r="A1521" s="19">
        <v>1516</v>
      </c>
      <c r="B1521" s="20">
        <v>80750</v>
      </c>
      <c r="C1521" s="21">
        <v>5000</v>
      </c>
      <c r="D1521" s="21">
        <f>B1521*[1]备注!$D$10</f>
        <v>8236.5</v>
      </c>
      <c r="E1521" s="21">
        <f t="shared" si="213"/>
        <v>67513.5</v>
      </c>
      <c r="F1521" s="22">
        <f t="shared" si="207"/>
        <v>0.35</v>
      </c>
      <c r="G1521" s="22">
        <f t="shared" si="208"/>
        <v>5505</v>
      </c>
      <c r="H1521" s="23">
        <f t="shared" si="209"/>
        <v>18124.724999999999</v>
      </c>
      <c r="I1521" s="20">
        <f t="shared" si="214"/>
        <v>-769000</v>
      </c>
      <c r="J1521" s="22">
        <f t="shared" si="210"/>
        <v>0.03</v>
      </c>
      <c r="K1521" s="22">
        <f t="shared" si="211"/>
        <v>0</v>
      </c>
      <c r="L1521" s="24">
        <f t="shared" si="215"/>
        <v>0</v>
      </c>
      <c r="M1521" s="21">
        <f t="shared" si="212"/>
        <v>217496.69999999998</v>
      </c>
    </row>
    <row r="1522" spans="1:13" x14ac:dyDescent="0.2">
      <c r="A1522" s="19">
        <v>1517</v>
      </c>
      <c r="B1522" s="20">
        <v>80800</v>
      </c>
      <c r="C1522" s="21">
        <v>5000</v>
      </c>
      <c r="D1522" s="21">
        <f>B1522*[1]备注!$D$10</f>
        <v>8241.6</v>
      </c>
      <c r="E1522" s="21">
        <f t="shared" si="213"/>
        <v>67558.399999999994</v>
      </c>
      <c r="F1522" s="22">
        <f t="shared" si="207"/>
        <v>0.35</v>
      </c>
      <c r="G1522" s="22">
        <f t="shared" si="208"/>
        <v>5505</v>
      </c>
      <c r="H1522" s="23">
        <f t="shared" si="209"/>
        <v>18140.439999999995</v>
      </c>
      <c r="I1522" s="20">
        <f t="shared" si="214"/>
        <v>-769600</v>
      </c>
      <c r="J1522" s="22">
        <f t="shared" si="210"/>
        <v>0.03</v>
      </c>
      <c r="K1522" s="22">
        <f t="shared" si="211"/>
        <v>0</v>
      </c>
      <c r="L1522" s="24">
        <f t="shared" si="215"/>
        <v>0</v>
      </c>
      <c r="M1522" s="21">
        <f t="shared" si="212"/>
        <v>217685.27999999994</v>
      </c>
    </row>
    <row r="1523" spans="1:13" x14ac:dyDescent="0.2">
      <c r="A1523" s="19">
        <v>1518</v>
      </c>
      <c r="B1523" s="20">
        <v>80850</v>
      </c>
      <c r="C1523" s="21">
        <v>5000</v>
      </c>
      <c r="D1523" s="21">
        <f>B1523*[1]备注!$D$10</f>
        <v>8246.7000000000007</v>
      </c>
      <c r="E1523" s="21">
        <f t="shared" si="213"/>
        <v>67603.3</v>
      </c>
      <c r="F1523" s="22">
        <f t="shared" si="207"/>
        <v>0.35</v>
      </c>
      <c r="G1523" s="22">
        <f t="shared" si="208"/>
        <v>5505</v>
      </c>
      <c r="H1523" s="23">
        <f t="shared" si="209"/>
        <v>18156.154999999999</v>
      </c>
      <c r="I1523" s="20">
        <f t="shared" si="214"/>
        <v>-770200</v>
      </c>
      <c r="J1523" s="22">
        <f t="shared" si="210"/>
        <v>0.03</v>
      </c>
      <c r="K1523" s="22">
        <f t="shared" si="211"/>
        <v>0</v>
      </c>
      <c r="L1523" s="24">
        <f t="shared" si="215"/>
        <v>0</v>
      </c>
      <c r="M1523" s="21">
        <f t="shared" si="212"/>
        <v>217873.86</v>
      </c>
    </row>
    <row r="1524" spans="1:13" x14ac:dyDescent="0.2">
      <c r="A1524" s="19">
        <v>1519</v>
      </c>
      <c r="B1524" s="20">
        <v>80900</v>
      </c>
      <c r="C1524" s="21">
        <v>5000</v>
      </c>
      <c r="D1524" s="21">
        <f>B1524*[1]备注!$D$10</f>
        <v>8251.8000000000011</v>
      </c>
      <c r="E1524" s="21">
        <f t="shared" si="213"/>
        <v>67648.2</v>
      </c>
      <c r="F1524" s="22">
        <f t="shared" si="207"/>
        <v>0.35</v>
      </c>
      <c r="G1524" s="22">
        <f t="shared" si="208"/>
        <v>5505</v>
      </c>
      <c r="H1524" s="23">
        <f t="shared" si="209"/>
        <v>18171.87</v>
      </c>
      <c r="I1524" s="20">
        <f t="shared" si="214"/>
        <v>-770800</v>
      </c>
      <c r="J1524" s="22">
        <f t="shared" si="210"/>
        <v>0.03</v>
      </c>
      <c r="K1524" s="22">
        <f t="shared" si="211"/>
        <v>0</v>
      </c>
      <c r="L1524" s="24">
        <f t="shared" si="215"/>
        <v>0</v>
      </c>
      <c r="M1524" s="21">
        <f t="shared" si="212"/>
        <v>218062.44</v>
      </c>
    </row>
    <row r="1525" spans="1:13" x14ac:dyDescent="0.2">
      <c r="A1525" s="19">
        <v>1520</v>
      </c>
      <c r="B1525" s="20">
        <v>80950</v>
      </c>
      <c r="C1525" s="21">
        <v>5000</v>
      </c>
      <c r="D1525" s="21">
        <f>B1525*[1]备注!$D$10</f>
        <v>8256.9000000000015</v>
      </c>
      <c r="E1525" s="21">
        <f t="shared" si="213"/>
        <v>67693.100000000006</v>
      </c>
      <c r="F1525" s="22">
        <f t="shared" si="207"/>
        <v>0.35</v>
      </c>
      <c r="G1525" s="22">
        <f t="shared" si="208"/>
        <v>5505</v>
      </c>
      <c r="H1525" s="23">
        <f t="shared" si="209"/>
        <v>18187.584999999999</v>
      </c>
      <c r="I1525" s="20">
        <f t="shared" si="214"/>
        <v>-771400</v>
      </c>
      <c r="J1525" s="22">
        <f t="shared" si="210"/>
        <v>0.03</v>
      </c>
      <c r="K1525" s="22">
        <f t="shared" si="211"/>
        <v>0</v>
      </c>
      <c r="L1525" s="24">
        <f t="shared" si="215"/>
        <v>0</v>
      </c>
      <c r="M1525" s="21">
        <f t="shared" si="212"/>
        <v>218251.02</v>
      </c>
    </row>
    <row r="1526" spans="1:13" x14ac:dyDescent="0.2">
      <c r="A1526" s="19">
        <v>1521</v>
      </c>
      <c r="B1526" s="20">
        <v>81000</v>
      </c>
      <c r="C1526" s="21">
        <v>5000</v>
      </c>
      <c r="D1526" s="21">
        <f>B1526*[1]备注!$D$10</f>
        <v>8262</v>
      </c>
      <c r="E1526" s="21">
        <f t="shared" si="213"/>
        <v>67738</v>
      </c>
      <c r="F1526" s="22">
        <f t="shared" si="207"/>
        <v>0.35</v>
      </c>
      <c r="G1526" s="22">
        <f t="shared" si="208"/>
        <v>5505</v>
      </c>
      <c r="H1526" s="23">
        <f t="shared" si="209"/>
        <v>18203.3</v>
      </c>
      <c r="I1526" s="20">
        <f t="shared" si="214"/>
        <v>-772000</v>
      </c>
      <c r="J1526" s="22">
        <f t="shared" si="210"/>
        <v>0.03</v>
      </c>
      <c r="K1526" s="22">
        <f t="shared" si="211"/>
        <v>0</v>
      </c>
      <c r="L1526" s="24">
        <f t="shared" si="215"/>
        <v>0</v>
      </c>
      <c r="M1526" s="21">
        <f t="shared" si="212"/>
        <v>218439.59999999998</v>
      </c>
    </row>
    <row r="1527" spans="1:13" x14ac:dyDescent="0.2">
      <c r="A1527" s="19">
        <v>1522</v>
      </c>
      <c r="B1527" s="20">
        <v>81050</v>
      </c>
      <c r="C1527" s="21">
        <v>5000</v>
      </c>
      <c r="D1527" s="21">
        <f>B1527*[1]备注!$D$10</f>
        <v>8267.1</v>
      </c>
      <c r="E1527" s="21">
        <f t="shared" si="213"/>
        <v>67782.899999999994</v>
      </c>
      <c r="F1527" s="22">
        <f t="shared" si="207"/>
        <v>0.35</v>
      </c>
      <c r="G1527" s="22">
        <f t="shared" si="208"/>
        <v>5505</v>
      </c>
      <c r="H1527" s="23">
        <f t="shared" si="209"/>
        <v>18219.014999999996</v>
      </c>
      <c r="I1527" s="20">
        <f t="shared" si="214"/>
        <v>-772600</v>
      </c>
      <c r="J1527" s="22">
        <f t="shared" si="210"/>
        <v>0.03</v>
      </c>
      <c r="K1527" s="22">
        <f t="shared" si="211"/>
        <v>0</v>
      </c>
      <c r="L1527" s="24">
        <f t="shared" si="215"/>
        <v>0</v>
      </c>
      <c r="M1527" s="21">
        <f t="shared" si="212"/>
        <v>218628.17999999993</v>
      </c>
    </row>
    <row r="1528" spans="1:13" x14ac:dyDescent="0.2">
      <c r="A1528" s="19">
        <v>1523</v>
      </c>
      <c r="B1528" s="20">
        <v>81100</v>
      </c>
      <c r="C1528" s="21">
        <v>5000</v>
      </c>
      <c r="D1528" s="21">
        <f>B1528*[1]备注!$D$10</f>
        <v>8272.2000000000007</v>
      </c>
      <c r="E1528" s="21">
        <f t="shared" si="213"/>
        <v>67827.8</v>
      </c>
      <c r="F1528" s="22">
        <f t="shared" si="207"/>
        <v>0.35</v>
      </c>
      <c r="G1528" s="22">
        <f t="shared" si="208"/>
        <v>5505</v>
      </c>
      <c r="H1528" s="23">
        <f t="shared" si="209"/>
        <v>18234.73</v>
      </c>
      <c r="I1528" s="20">
        <f t="shared" si="214"/>
        <v>-773200</v>
      </c>
      <c r="J1528" s="22">
        <f t="shared" si="210"/>
        <v>0.03</v>
      </c>
      <c r="K1528" s="22">
        <f t="shared" si="211"/>
        <v>0</v>
      </c>
      <c r="L1528" s="24">
        <f t="shared" si="215"/>
        <v>0</v>
      </c>
      <c r="M1528" s="21">
        <f t="shared" si="212"/>
        <v>218816.76</v>
      </c>
    </row>
    <row r="1529" spans="1:13" x14ac:dyDescent="0.2">
      <c r="A1529" s="19">
        <v>1524</v>
      </c>
      <c r="B1529" s="20">
        <v>81150</v>
      </c>
      <c r="C1529" s="21">
        <v>5000</v>
      </c>
      <c r="D1529" s="21">
        <f>B1529*[1]备注!$D$10</f>
        <v>8277.3000000000011</v>
      </c>
      <c r="E1529" s="21">
        <f t="shared" si="213"/>
        <v>67872.7</v>
      </c>
      <c r="F1529" s="22">
        <f t="shared" si="207"/>
        <v>0.35</v>
      </c>
      <c r="G1529" s="22">
        <f t="shared" si="208"/>
        <v>5505</v>
      </c>
      <c r="H1529" s="23">
        <f t="shared" si="209"/>
        <v>18250.444999999996</v>
      </c>
      <c r="I1529" s="20">
        <f t="shared" si="214"/>
        <v>-773800</v>
      </c>
      <c r="J1529" s="22">
        <f t="shared" si="210"/>
        <v>0.03</v>
      </c>
      <c r="K1529" s="22">
        <f t="shared" si="211"/>
        <v>0</v>
      </c>
      <c r="L1529" s="24">
        <f t="shared" si="215"/>
        <v>0</v>
      </c>
      <c r="M1529" s="21">
        <f t="shared" si="212"/>
        <v>219005.33999999997</v>
      </c>
    </row>
    <row r="1530" spans="1:13" x14ac:dyDescent="0.2">
      <c r="A1530" s="19">
        <v>1525</v>
      </c>
      <c r="B1530" s="20">
        <v>81200</v>
      </c>
      <c r="C1530" s="21">
        <v>5000</v>
      </c>
      <c r="D1530" s="21">
        <f>B1530*[1]备注!$D$10</f>
        <v>8282.4000000000015</v>
      </c>
      <c r="E1530" s="21">
        <f t="shared" si="213"/>
        <v>67917.600000000006</v>
      </c>
      <c r="F1530" s="22">
        <f t="shared" si="207"/>
        <v>0.35</v>
      </c>
      <c r="G1530" s="22">
        <f t="shared" si="208"/>
        <v>5505</v>
      </c>
      <c r="H1530" s="23">
        <f t="shared" si="209"/>
        <v>18266.16</v>
      </c>
      <c r="I1530" s="20">
        <f t="shared" si="214"/>
        <v>-774400</v>
      </c>
      <c r="J1530" s="22">
        <f t="shared" si="210"/>
        <v>0.03</v>
      </c>
      <c r="K1530" s="22">
        <f t="shared" si="211"/>
        <v>0</v>
      </c>
      <c r="L1530" s="24">
        <f t="shared" si="215"/>
        <v>0</v>
      </c>
      <c r="M1530" s="21">
        <f t="shared" si="212"/>
        <v>219193.91999999998</v>
      </c>
    </row>
    <row r="1531" spans="1:13" x14ac:dyDescent="0.2">
      <c r="A1531" s="19">
        <v>1526</v>
      </c>
      <c r="B1531" s="20">
        <v>81250</v>
      </c>
      <c r="C1531" s="21">
        <v>5000</v>
      </c>
      <c r="D1531" s="21">
        <f>B1531*[1]备注!$D$10</f>
        <v>8287.5</v>
      </c>
      <c r="E1531" s="21">
        <f t="shared" si="213"/>
        <v>67962.5</v>
      </c>
      <c r="F1531" s="22">
        <f t="shared" si="207"/>
        <v>0.35</v>
      </c>
      <c r="G1531" s="22">
        <f t="shared" si="208"/>
        <v>5505</v>
      </c>
      <c r="H1531" s="23">
        <f t="shared" si="209"/>
        <v>18281.875</v>
      </c>
      <c r="I1531" s="20">
        <f t="shared" si="214"/>
        <v>-775000</v>
      </c>
      <c r="J1531" s="22">
        <f t="shared" si="210"/>
        <v>0.03</v>
      </c>
      <c r="K1531" s="22">
        <f t="shared" si="211"/>
        <v>0</v>
      </c>
      <c r="L1531" s="24">
        <f t="shared" si="215"/>
        <v>0</v>
      </c>
      <c r="M1531" s="21">
        <f t="shared" si="212"/>
        <v>219382.5</v>
      </c>
    </row>
    <row r="1532" spans="1:13" x14ac:dyDescent="0.2">
      <c r="A1532" s="19">
        <v>1527</v>
      </c>
      <c r="B1532" s="20">
        <v>81300</v>
      </c>
      <c r="C1532" s="21">
        <v>5000</v>
      </c>
      <c r="D1532" s="21">
        <f>B1532*[1]备注!$D$10</f>
        <v>8292.6</v>
      </c>
      <c r="E1532" s="21">
        <f t="shared" si="213"/>
        <v>68007.399999999994</v>
      </c>
      <c r="F1532" s="22">
        <f t="shared" si="207"/>
        <v>0.35</v>
      </c>
      <c r="G1532" s="22">
        <f t="shared" si="208"/>
        <v>5505</v>
      </c>
      <c r="H1532" s="23">
        <f t="shared" si="209"/>
        <v>18297.589999999997</v>
      </c>
      <c r="I1532" s="20">
        <f t="shared" si="214"/>
        <v>-775600</v>
      </c>
      <c r="J1532" s="22">
        <f t="shared" si="210"/>
        <v>0.03</v>
      </c>
      <c r="K1532" s="22">
        <f t="shared" si="211"/>
        <v>0</v>
      </c>
      <c r="L1532" s="24">
        <f t="shared" si="215"/>
        <v>0</v>
      </c>
      <c r="M1532" s="21">
        <f t="shared" si="212"/>
        <v>219571.07999999996</v>
      </c>
    </row>
    <row r="1533" spans="1:13" x14ac:dyDescent="0.2">
      <c r="A1533" s="19">
        <v>1528</v>
      </c>
      <c r="B1533" s="20">
        <v>81350</v>
      </c>
      <c r="C1533" s="21">
        <v>5000</v>
      </c>
      <c r="D1533" s="21">
        <f>B1533*[1]备注!$D$10</f>
        <v>8297.7000000000007</v>
      </c>
      <c r="E1533" s="21">
        <f t="shared" si="213"/>
        <v>68052.3</v>
      </c>
      <c r="F1533" s="22">
        <f t="shared" si="207"/>
        <v>0.35</v>
      </c>
      <c r="G1533" s="22">
        <f t="shared" si="208"/>
        <v>5505</v>
      </c>
      <c r="H1533" s="23">
        <f t="shared" si="209"/>
        <v>18313.305</v>
      </c>
      <c r="I1533" s="20">
        <f t="shared" si="214"/>
        <v>-776200</v>
      </c>
      <c r="J1533" s="22">
        <f t="shared" si="210"/>
        <v>0.03</v>
      </c>
      <c r="K1533" s="22">
        <f t="shared" si="211"/>
        <v>0</v>
      </c>
      <c r="L1533" s="24">
        <f t="shared" si="215"/>
        <v>0</v>
      </c>
      <c r="M1533" s="21">
        <f t="shared" si="212"/>
        <v>219759.66</v>
      </c>
    </row>
    <row r="1534" spans="1:13" x14ac:dyDescent="0.2">
      <c r="A1534" s="19">
        <v>1529</v>
      </c>
      <c r="B1534" s="20">
        <v>81400</v>
      </c>
      <c r="C1534" s="21">
        <v>5000</v>
      </c>
      <c r="D1534" s="21">
        <f>B1534*[1]备注!$D$10</f>
        <v>8302.8000000000011</v>
      </c>
      <c r="E1534" s="21">
        <f t="shared" si="213"/>
        <v>68097.2</v>
      </c>
      <c r="F1534" s="22">
        <f t="shared" si="207"/>
        <v>0.35</v>
      </c>
      <c r="G1534" s="22">
        <f t="shared" si="208"/>
        <v>5505</v>
      </c>
      <c r="H1534" s="23">
        <f t="shared" si="209"/>
        <v>18329.019999999997</v>
      </c>
      <c r="I1534" s="20">
        <f t="shared" si="214"/>
        <v>-776800</v>
      </c>
      <c r="J1534" s="22">
        <f t="shared" si="210"/>
        <v>0.03</v>
      </c>
      <c r="K1534" s="22">
        <f t="shared" si="211"/>
        <v>0</v>
      </c>
      <c r="L1534" s="24">
        <f t="shared" si="215"/>
        <v>0</v>
      </c>
      <c r="M1534" s="21">
        <f t="shared" si="212"/>
        <v>219948.23999999996</v>
      </c>
    </row>
    <row r="1535" spans="1:13" x14ac:dyDescent="0.2">
      <c r="A1535" s="19">
        <v>1530</v>
      </c>
      <c r="B1535" s="20">
        <v>81450</v>
      </c>
      <c r="C1535" s="21">
        <v>5000</v>
      </c>
      <c r="D1535" s="21">
        <f>B1535*[1]备注!$D$10</f>
        <v>8307.9000000000015</v>
      </c>
      <c r="E1535" s="21">
        <f t="shared" si="213"/>
        <v>68142.100000000006</v>
      </c>
      <c r="F1535" s="22">
        <f t="shared" si="207"/>
        <v>0.35</v>
      </c>
      <c r="G1535" s="22">
        <f t="shared" si="208"/>
        <v>5505</v>
      </c>
      <c r="H1535" s="23">
        <f t="shared" si="209"/>
        <v>18344.735000000001</v>
      </c>
      <c r="I1535" s="20">
        <f t="shared" si="214"/>
        <v>-777400</v>
      </c>
      <c r="J1535" s="22">
        <f t="shared" si="210"/>
        <v>0.03</v>
      </c>
      <c r="K1535" s="22">
        <f t="shared" si="211"/>
        <v>0</v>
      </c>
      <c r="L1535" s="24">
        <f t="shared" si="215"/>
        <v>0</v>
      </c>
      <c r="M1535" s="21">
        <f t="shared" si="212"/>
        <v>220136.82</v>
      </c>
    </row>
    <row r="1536" spans="1:13" x14ac:dyDescent="0.2">
      <c r="A1536" s="19">
        <v>1531</v>
      </c>
      <c r="B1536" s="20">
        <v>81500</v>
      </c>
      <c r="C1536" s="21">
        <v>5000</v>
      </c>
      <c r="D1536" s="21">
        <f>B1536*[1]备注!$D$10</f>
        <v>8313</v>
      </c>
      <c r="E1536" s="21">
        <f t="shared" si="213"/>
        <v>68187</v>
      </c>
      <c r="F1536" s="22">
        <f t="shared" si="207"/>
        <v>0.35</v>
      </c>
      <c r="G1536" s="22">
        <f t="shared" si="208"/>
        <v>5505</v>
      </c>
      <c r="H1536" s="23">
        <f t="shared" si="209"/>
        <v>18360.449999999997</v>
      </c>
      <c r="I1536" s="20">
        <f t="shared" si="214"/>
        <v>-778000</v>
      </c>
      <c r="J1536" s="22">
        <f t="shared" si="210"/>
        <v>0.03</v>
      </c>
      <c r="K1536" s="22">
        <f t="shared" si="211"/>
        <v>0</v>
      </c>
      <c r="L1536" s="24">
        <f t="shared" si="215"/>
        <v>0</v>
      </c>
      <c r="M1536" s="21">
        <f t="shared" si="212"/>
        <v>220325.39999999997</v>
      </c>
    </row>
    <row r="1537" spans="1:13" x14ac:dyDescent="0.2">
      <c r="A1537" s="19">
        <v>1532</v>
      </c>
      <c r="B1537" s="20">
        <v>81550</v>
      </c>
      <c r="C1537" s="21">
        <v>5000</v>
      </c>
      <c r="D1537" s="21">
        <f>B1537*[1]备注!$D$10</f>
        <v>8318.1</v>
      </c>
      <c r="E1537" s="21">
        <f t="shared" si="213"/>
        <v>68231.899999999994</v>
      </c>
      <c r="F1537" s="22">
        <f t="shared" si="207"/>
        <v>0.35</v>
      </c>
      <c r="G1537" s="22">
        <f t="shared" si="208"/>
        <v>5505</v>
      </c>
      <c r="H1537" s="23">
        <f t="shared" si="209"/>
        <v>18376.164999999997</v>
      </c>
      <c r="I1537" s="20">
        <f t="shared" si="214"/>
        <v>-778600</v>
      </c>
      <c r="J1537" s="22">
        <f t="shared" si="210"/>
        <v>0.03</v>
      </c>
      <c r="K1537" s="22">
        <f t="shared" si="211"/>
        <v>0</v>
      </c>
      <c r="L1537" s="24">
        <f t="shared" si="215"/>
        <v>0</v>
      </c>
      <c r="M1537" s="21">
        <f t="shared" si="212"/>
        <v>220513.97999999998</v>
      </c>
    </row>
    <row r="1538" spans="1:13" x14ac:dyDescent="0.2">
      <c r="A1538" s="19">
        <v>1533</v>
      </c>
      <c r="B1538" s="20">
        <v>81600</v>
      </c>
      <c r="C1538" s="21">
        <v>5000</v>
      </c>
      <c r="D1538" s="21">
        <f>B1538*[1]备注!$D$10</f>
        <v>8323.2000000000007</v>
      </c>
      <c r="E1538" s="21">
        <f t="shared" si="213"/>
        <v>68276.800000000003</v>
      </c>
      <c r="F1538" s="22">
        <f t="shared" ref="F1538:F1601" si="216">IF(E1538&lt;=1500,0.03,IF(E1538&lt;=4500,0.1,IF(E1538&lt;=9000,0.2,IF(E1538&lt;=35000,0.25,IF(E1538&lt;=55000,0.3,IF(E1538&lt;=80000,0.35,0.45))))))</f>
        <v>0.35</v>
      </c>
      <c r="G1538" s="22">
        <f t="shared" ref="G1538:G1601" si="217">IF(E1538&lt;=1500,0,IF(E1538&lt;=4500,105,IF(E1538&lt;=9000,555,IF(E1538&lt;=35000,1005,IF(E1538&lt;=55000,2755,IF(E1538&lt;=80000,5505,13505))))))</f>
        <v>5505</v>
      </c>
      <c r="H1538" s="23">
        <f t="shared" ref="H1538:H1601" si="218">E1538*F1538-G1538</f>
        <v>18391.88</v>
      </c>
      <c r="I1538" s="20">
        <f t="shared" si="214"/>
        <v>-779200</v>
      </c>
      <c r="J1538" s="22">
        <f t="shared" ref="J1538:J1601" si="219">IF(I1538/12&lt;=1500,0.03,IF(I1538/12&lt;=4500,0.1,IF(I1538/12&lt;=9000,0.2,IF(I1538/12&lt;=35000,0.25,IF(I1538/12&lt;=55000,0.3,IF(I1538/12&lt;=80000,0.35,0.45))))))</f>
        <v>0.03</v>
      </c>
      <c r="K1538" s="22">
        <f t="shared" ref="K1538:K1601" si="220">IF(I1538/12&lt;=1500,0,IF(I1538/12&lt;=4500,105,IF(I1538/12&lt;=9000,555,IF(I1538/12&lt;=35000,1005,IF(I1538/12&lt;=55000,2755,IF(I1538/12&lt;=80000,5505,13505))))))</f>
        <v>0</v>
      </c>
      <c r="L1538" s="24">
        <f t="shared" si="215"/>
        <v>0</v>
      </c>
      <c r="M1538" s="21">
        <f t="shared" ref="M1538:M1601" si="221">L1538+H1538*12</f>
        <v>220702.56</v>
      </c>
    </row>
    <row r="1539" spans="1:13" x14ac:dyDescent="0.2">
      <c r="A1539" s="19">
        <v>1534</v>
      </c>
      <c r="B1539" s="20">
        <v>81650</v>
      </c>
      <c r="C1539" s="21">
        <v>5000</v>
      </c>
      <c r="D1539" s="21">
        <f>B1539*[1]备注!$D$10</f>
        <v>8328.3000000000011</v>
      </c>
      <c r="E1539" s="21">
        <f t="shared" si="213"/>
        <v>68321.7</v>
      </c>
      <c r="F1539" s="22">
        <f t="shared" si="216"/>
        <v>0.35</v>
      </c>
      <c r="G1539" s="22">
        <f t="shared" si="217"/>
        <v>5505</v>
      </c>
      <c r="H1539" s="23">
        <f t="shared" si="218"/>
        <v>18407.594999999998</v>
      </c>
      <c r="I1539" s="20">
        <f t="shared" si="214"/>
        <v>-779800</v>
      </c>
      <c r="J1539" s="22">
        <f t="shared" si="219"/>
        <v>0.03</v>
      </c>
      <c r="K1539" s="22">
        <f t="shared" si="220"/>
        <v>0</v>
      </c>
      <c r="L1539" s="24">
        <f t="shared" si="215"/>
        <v>0</v>
      </c>
      <c r="M1539" s="21">
        <f t="shared" si="221"/>
        <v>220891.13999999996</v>
      </c>
    </row>
    <row r="1540" spans="1:13" x14ac:dyDescent="0.2">
      <c r="A1540" s="19">
        <v>1535</v>
      </c>
      <c r="B1540" s="20">
        <v>81700</v>
      </c>
      <c r="C1540" s="21">
        <v>5000</v>
      </c>
      <c r="D1540" s="21">
        <f>B1540*[1]备注!$D$10</f>
        <v>8333.4000000000015</v>
      </c>
      <c r="E1540" s="21">
        <f t="shared" si="213"/>
        <v>68366.600000000006</v>
      </c>
      <c r="F1540" s="22">
        <f t="shared" si="216"/>
        <v>0.35</v>
      </c>
      <c r="G1540" s="22">
        <f t="shared" si="217"/>
        <v>5505</v>
      </c>
      <c r="H1540" s="23">
        <f t="shared" si="218"/>
        <v>18423.310000000001</v>
      </c>
      <c r="I1540" s="20">
        <f t="shared" si="214"/>
        <v>-780400</v>
      </c>
      <c r="J1540" s="22">
        <f t="shared" si="219"/>
        <v>0.03</v>
      </c>
      <c r="K1540" s="22">
        <f t="shared" si="220"/>
        <v>0</v>
      </c>
      <c r="L1540" s="24">
        <f t="shared" si="215"/>
        <v>0</v>
      </c>
      <c r="M1540" s="21">
        <f t="shared" si="221"/>
        <v>221079.72000000003</v>
      </c>
    </row>
    <row r="1541" spans="1:13" x14ac:dyDescent="0.2">
      <c r="A1541" s="19">
        <v>1536</v>
      </c>
      <c r="B1541" s="20">
        <v>81750</v>
      </c>
      <c r="C1541" s="21">
        <v>5000</v>
      </c>
      <c r="D1541" s="21">
        <f>B1541*[1]备注!$D$10</f>
        <v>8338.5</v>
      </c>
      <c r="E1541" s="21">
        <f t="shared" si="213"/>
        <v>68411.5</v>
      </c>
      <c r="F1541" s="22">
        <f t="shared" si="216"/>
        <v>0.35</v>
      </c>
      <c r="G1541" s="22">
        <f t="shared" si="217"/>
        <v>5505</v>
      </c>
      <c r="H1541" s="23">
        <f t="shared" si="218"/>
        <v>18439.024999999998</v>
      </c>
      <c r="I1541" s="20">
        <f t="shared" si="214"/>
        <v>-781000</v>
      </c>
      <c r="J1541" s="22">
        <f t="shared" si="219"/>
        <v>0.03</v>
      </c>
      <c r="K1541" s="22">
        <f t="shared" si="220"/>
        <v>0</v>
      </c>
      <c r="L1541" s="24">
        <f t="shared" si="215"/>
        <v>0</v>
      </c>
      <c r="M1541" s="21">
        <f t="shared" si="221"/>
        <v>221268.3</v>
      </c>
    </row>
    <row r="1542" spans="1:13" x14ac:dyDescent="0.2">
      <c r="A1542" s="19">
        <v>1537</v>
      </c>
      <c r="B1542" s="20">
        <v>81800</v>
      </c>
      <c r="C1542" s="21">
        <v>5000</v>
      </c>
      <c r="D1542" s="21">
        <f>B1542*[1]备注!$D$10</f>
        <v>8343.6</v>
      </c>
      <c r="E1542" s="21">
        <f t="shared" si="213"/>
        <v>68456.399999999994</v>
      </c>
      <c r="F1542" s="22">
        <f t="shared" si="216"/>
        <v>0.35</v>
      </c>
      <c r="G1542" s="22">
        <f t="shared" si="217"/>
        <v>5505</v>
      </c>
      <c r="H1542" s="23">
        <f t="shared" si="218"/>
        <v>18454.739999999998</v>
      </c>
      <c r="I1542" s="20">
        <f t="shared" si="214"/>
        <v>-781600</v>
      </c>
      <c r="J1542" s="22">
        <f t="shared" si="219"/>
        <v>0.03</v>
      </c>
      <c r="K1542" s="22">
        <f t="shared" si="220"/>
        <v>0</v>
      </c>
      <c r="L1542" s="24">
        <f t="shared" si="215"/>
        <v>0</v>
      </c>
      <c r="M1542" s="21">
        <f t="shared" si="221"/>
        <v>221456.87999999998</v>
      </c>
    </row>
    <row r="1543" spans="1:13" x14ac:dyDescent="0.2">
      <c r="A1543" s="19">
        <v>1538</v>
      </c>
      <c r="B1543" s="20">
        <v>81850</v>
      </c>
      <c r="C1543" s="21">
        <v>5000</v>
      </c>
      <c r="D1543" s="21">
        <f>B1543*[1]备注!$D$10</f>
        <v>8348.7000000000007</v>
      </c>
      <c r="E1543" s="21">
        <f t="shared" ref="E1543:E1606" si="222">B1543-C1543-D1543</f>
        <v>68501.3</v>
      </c>
      <c r="F1543" s="22">
        <f t="shared" si="216"/>
        <v>0.35</v>
      </c>
      <c r="G1543" s="22">
        <f t="shared" si="217"/>
        <v>5505</v>
      </c>
      <c r="H1543" s="23">
        <f t="shared" si="218"/>
        <v>18470.454999999998</v>
      </c>
      <c r="I1543" s="20">
        <f t="shared" ref="I1543:I1606" si="223">$B$4-$B1543*12</f>
        <v>-782200</v>
      </c>
      <c r="J1543" s="22">
        <f t="shared" si="219"/>
        <v>0.03</v>
      </c>
      <c r="K1543" s="22">
        <f t="shared" si="220"/>
        <v>0</v>
      </c>
      <c r="L1543" s="24">
        <f t="shared" ref="L1543:L1606" si="224">IF(I1543&gt;0,I1543*J1543-K1543,0)</f>
        <v>0</v>
      </c>
      <c r="M1543" s="21">
        <f t="shared" si="221"/>
        <v>221645.45999999996</v>
      </c>
    </row>
    <row r="1544" spans="1:13" x14ac:dyDescent="0.2">
      <c r="A1544" s="19">
        <v>1539</v>
      </c>
      <c r="B1544" s="20">
        <v>81900</v>
      </c>
      <c r="C1544" s="21">
        <v>5000</v>
      </c>
      <c r="D1544" s="21">
        <f>B1544*[1]备注!$D$10</f>
        <v>8353.8000000000011</v>
      </c>
      <c r="E1544" s="21">
        <f t="shared" si="222"/>
        <v>68546.2</v>
      </c>
      <c r="F1544" s="22">
        <f t="shared" si="216"/>
        <v>0.35</v>
      </c>
      <c r="G1544" s="22">
        <f t="shared" si="217"/>
        <v>5505</v>
      </c>
      <c r="H1544" s="23">
        <f t="shared" si="218"/>
        <v>18486.169999999998</v>
      </c>
      <c r="I1544" s="20">
        <f t="shared" si="223"/>
        <v>-782800</v>
      </c>
      <c r="J1544" s="22">
        <f t="shared" si="219"/>
        <v>0.03</v>
      </c>
      <c r="K1544" s="22">
        <f t="shared" si="220"/>
        <v>0</v>
      </c>
      <c r="L1544" s="24">
        <f t="shared" si="224"/>
        <v>0</v>
      </c>
      <c r="M1544" s="21">
        <f t="shared" si="221"/>
        <v>221834.03999999998</v>
      </c>
    </row>
    <row r="1545" spans="1:13" x14ac:dyDescent="0.2">
      <c r="A1545" s="19">
        <v>1540</v>
      </c>
      <c r="B1545" s="20">
        <v>81950</v>
      </c>
      <c r="C1545" s="21">
        <v>5000</v>
      </c>
      <c r="D1545" s="21">
        <f>B1545*[1]备注!$D$10</f>
        <v>8358.9000000000015</v>
      </c>
      <c r="E1545" s="21">
        <f t="shared" si="222"/>
        <v>68591.100000000006</v>
      </c>
      <c r="F1545" s="22">
        <f t="shared" si="216"/>
        <v>0.35</v>
      </c>
      <c r="G1545" s="22">
        <f t="shared" si="217"/>
        <v>5505</v>
      </c>
      <c r="H1545" s="23">
        <f t="shared" si="218"/>
        <v>18501.885000000002</v>
      </c>
      <c r="I1545" s="20">
        <f t="shared" si="223"/>
        <v>-783400</v>
      </c>
      <c r="J1545" s="22">
        <f t="shared" si="219"/>
        <v>0.03</v>
      </c>
      <c r="K1545" s="22">
        <f t="shared" si="220"/>
        <v>0</v>
      </c>
      <c r="L1545" s="24">
        <f t="shared" si="224"/>
        <v>0</v>
      </c>
      <c r="M1545" s="21">
        <f t="shared" si="221"/>
        <v>222022.62000000002</v>
      </c>
    </row>
    <row r="1546" spans="1:13" x14ac:dyDescent="0.2">
      <c r="A1546" s="19">
        <v>1541</v>
      </c>
      <c r="B1546" s="20">
        <v>82000</v>
      </c>
      <c r="C1546" s="21">
        <v>5000</v>
      </c>
      <c r="D1546" s="21">
        <f>B1546*[1]备注!$D$10</f>
        <v>8364</v>
      </c>
      <c r="E1546" s="21">
        <f t="shared" si="222"/>
        <v>68636</v>
      </c>
      <c r="F1546" s="22">
        <f t="shared" si="216"/>
        <v>0.35</v>
      </c>
      <c r="G1546" s="22">
        <f t="shared" si="217"/>
        <v>5505</v>
      </c>
      <c r="H1546" s="23">
        <f t="shared" si="218"/>
        <v>18517.599999999999</v>
      </c>
      <c r="I1546" s="20">
        <f t="shared" si="223"/>
        <v>-784000</v>
      </c>
      <c r="J1546" s="22">
        <f t="shared" si="219"/>
        <v>0.03</v>
      </c>
      <c r="K1546" s="22">
        <f t="shared" si="220"/>
        <v>0</v>
      </c>
      <c r="L1546" s="24">
        <f t="shared" si="224"/>
        <v>0</v>
      </c>
      <c r="M1546" s="21">
        <f t="shared" si="221"/>
        <v>222211.19999999998</v>
      </c>
    </row>
    <row r="1547" spans="1:13" x14ac:dyDescent="0.2">
      <c r="A1547" s="19">
        <v>1542</v>
      </c>
      <c r="B1547" s="20">
        <v>82050</v>
      </c>
      <c r="C1547" s="21">
        <v>5000</v>
      </c>
      <c r="D1547" s="21">
        <f>B1547*[1]备注!$D$10</f>
        <v>8369.1</v>
      </c>
      <c r="E1547" s="21">
        <f t="shared" si="222"/>
        <v>68680.899999999994</v>
      </c>
      <c r="F1547" s="22">
        <f t="shared" si="216"/>
        <v>0.35</v>
      </c>
      <c r="G1547" s="22">
        <f t="shared" si="217"/>
        <v>5505</v>
      </c>
      <c r="H1547" s="23">
        <f t="shared" si="218"/>
        <v>18533.314999999995</v>
      </c>
      <c r="I1547" s="20">
        <f t="shared" si="223"/>
        <v>-784600</v>
      </c>
      <c r="J1547" s="22">
        <f t="shared" si="219"/>
        <v>0.03</v>
      </c>
      <c r="K1547" s="22">
        <f t="shared" si="220"/>
        <v>0</v>
      </c>
      <c r="L1547" s="24">
        <f t="shared" si="224"/>
        <v>0</v>
      </c>
      <c r="M1547" s="21">
        <f t="shared" si="221"/>
        <v>222399.77999999994</v>
      </c>
    </row>
    <row r="1548" spans="1:13" x14ac:dyDescent="0.2">
      <c r="A1548" s="19">
        <v>1543</v>
      </c>
      <c r="B1548" s="20">
        <v>82100</v>
      </c>
      <c r="C1548" s="21">
        <v>5000</v>
      </c>
      <c r="D1548" s="21">
        <f>B1548*[1]备注!$D$10</f>
        <v>8374.2000000000007</v>
      </c>
      <c r="E1548" s="21">
        <f t="shared" si="222"/>
        <v>68725.8</v>
      </c>
      <c r="F1548" s="22">
        <f t="shared" si="216"/>
        <v>0.35</v>
      </c>
      <c r="G1548" s="22">
        <f t="shared" si="217"/>
        <v>5505</v>
      </c>
      <c r="H1548" s="23">
        <f t="shared" si="218"/>
        <v>18549.03</v>
      </c>
      <c r="I1548" s="20">
        <f t="shared" si="223"/>
        <v>-785200</v>
      </c>
      <c r="J1548" s="22">
        <f t="shared" si="219"/>
        <v>0.03</v>
      </c>
      <c r="K1548" s="22">
        <f t="shared" si="220"/>
        <v>0</v>
      </c>
      <c r="L1548" s="24">
        <f t="shared" si="224"/>
        <v>0</v>
      </c>
      <c r="M1548" s="21">
        <f t="shared" si="221"/>
        <v>222588.36</v>
      </c>
    </row>
    <row r="1549" spans="1:13" x14ac:dyDescent="0.2">
      <c r="A1549" s="19">
        <v>1544</v>
      </c>
      <c r="B1549" s="20">
        <v>82150</v>
      </c>
      <c r="C1549" s="21">
        <v>5000</v>
      </c>
      <c r="D1549" s="21">
        <f>B1549*[1]备注!$D$10</f>
        <v>8379.3000000000011</v>
      </c>
      <c r="E1549" s="21">
        <f t="shared" si="222"/>
        <v>68770.7</v>
      </c>
      <c r="F1549" s="22">
        <f t="shared" si="216"/>
        <v>0.35</v>
      </c>
      <c r="G1549" s="22">
        <f t="shared" si="217"/>
        <v>5505</v>
      </c>
      <c r="H1549" s="23">
        <f t="shared" si="218"/>
        <v>18564.744999999999</v>
      </c>
      <c r="I1549" s="20">
        <f t="shared" si="223"/>
        <v>-785800</v>
      </c>
      <c r="J1549" s="22">
        <f t="shared" si="219"/>
        <v>0.03</v>
      </c>
      <c r="K1549" s="22">
        <f t="shared" si="220"/>
        <v>0</v>
      </c>
      <c r="L1549" s="24">
        <f t="shared" si="224"/>
        <v>0</v>
      </c>
      <c r="M1549" s="21">
        <f t="shared" si="221"/>
        <v>222776.94</v>
      </c>
    </row>
    <row r="1550" spans="1:13" x14ac:dyDescent="0.2">
      <c r="A1550" s="19">
        <v>1545</v>
      </c>
      <c r="B1550" s="20">
        <v>82200</v>
      </c>
      <c r="C1550" s="21">
        <v>5000</v>
      </c>
      <c r="D1550" s="21">
        <f>B1550*[1]备注!$D$10</f>
        <v>8384.4000000000015</v>
      </c>
      <c r="E1550" s="21">
        <f t="shared" si="222"/>
        <v>68815.600000000006</v>
      </c>
      <c r="F1550" s="22">
        <f t="shared" si="216"/>
        <v>0.35</v>
      </c>
      <c r="G1550" s="22">
        <f t="shared" si="217"/>
        <v>5505</v>
      </c>
      <c r="H1550" s="23">
        <f t="shared" si="218"/>
        <v>18580.46</v>
      </c>
      <c r="I1550" s="20">
        <f t="shared" si="223"/>
        <v>-786400</v>
      </c>
      <c r="J1550" s="22">
        <f t="shared" si="219"/>
        <v>0.03</v>
      </c>
      <c r="K1550" s="22">
        <f t="shared" si="220"/>
        <v>0</v>
      </c>
      <c r="L1550" s="24">
        <f t="shared" si="224"/>
        <v>0</v>
      </c>
      <c r="M1550" s="21">
        <f t="shared" si="221"/>
        <v>222965.52</v>
      </c>
    </row>
    <row r="1551" spans="1:13" x14ac:dyDescent="0.2">
      <c r="A1551" s="19">
        <v>1546</v>
      </c>
      <c r="B1551" s="20">
        <v>82250</v>
      </c>
      <c r="C1551" s="21">
        <v>5000</v>
      </c>
      <c r="D1551" s="21">
        <f>B1551*[1]备注!$D$10</f>
        <v>8389.5</v>
      </c>
      <c r="E1551" s="21">
        <f t="shared" si="222"/>
        <v>68860.5</v>
      </c>
      <c r="F1551" s="22">
        <f t="shared" si="216"/>
        <v>0.35</v>
      </c>
      <c r="G1551" s="22">
        <f t="shared" si="217"/>
        <v>5505</v>
      </c>
      <c r="H1551" s="23">
        <f t="shared" si="218"/>
        <v>18596.174999999999</v>
      </c>
      <c r="I1551" s="20">
        <f t="shared" si="223"/>
        <v>-787000</v>
      </c>
      <c r="J1551" s="22">
        <f t="shared" si="219"/>
        <v>0.03</v>
      </c>
      <c r="K1551" s="22">
        <f t="shared" si="220"/>
        <v>0</v>
      </c>
      <c r="L1551" s="24">
        <f t="shared" si="224"/>
        <v>0</v>
      </c>
      <c r="M1551" s="21">
        <f t="shared" si="221"/>
        <v>223154.09999999998</v>
      </c>
    </row>
    <row r="1552" spans="1:13" x14ac:dyDescent="0.2">
      <c r="A1552" s="19">
        <v>1547</v>
      </c>
      <c r="B1552" s="20">
        <v>82300</v>
      </c>
      <c r="C1552" s="21">
        <v>5000</v>
      </c>
      <c r="D1552" s="21">
        <f>B1552*[1]备注!$D$10</f>
        <v>8394.6</v>
      </c>
      <c r="E1552" s="21">
        <f t="shared" si="222"/>
        <v>68905.399999999994</v>
      </c>
      <c r="F1552" s="22">
        <f t="shared" si="216"/>
        <v>0.35</v>
      </c>
      <c r="G1552" s="22">
        <f t="shared" si="217"/>
        <v>5505</v>
      </c>
      <c r="H1552" s="23">
        <f t="shared" si="218"/>
        <v>18611.889999999996</v>
      </c>
      <c r="I1552" s="20">
        <f t="shared" si="223"/>
        <v>-787600</v>
      </c>
      <c r="J1552" s="22">
        <f t="shared" si="219"/>
        <v>0.03</v>
      </c>
      <c r="K1552" s="22">
        <f t="shared" si="220"/>
        <v>0</v>
      </c>
      <c r="L1552" s="24">
        <f t="shared" si="224"/>
        <v>0</v>
      </c>
      <c r="M1552" s="21">
        <f t="shared" si="221"/>
        <v>223342.67999999993</v>
      </c>
    </row>
    <row r="1553" spans="1:13" x14ac:dyDescent="0.2">
      <c r="A1553" s="19">
        <v>1548</v>
      </c>
      <c r="B1553" s="20">
        <v>82350</v>
      </c>
      <c r="C1553" s="21">
        <v>5000</v>
      </c>
      <c r="D1553" s="21">
        <f>B1553*[1]备注!$D$10</f>
        <v>8399.7000000000007</v>
      </c>
      <c r="E1553" s="21">
        <f t="shared" si="222"/>
        <v>68950.3</v>
      </c>
      <c r="F1553" s="22">
        <f t="shared" si="216"/>
        <v>0.35</v>
      </c>
      <c r="G1553" s="22">
        <f t="shared" si="217"/>
        <v>5505</v>
      </c>
      <c r="H1553" s="23">
        <f t="shared" si="218"/>
        <v>18627.605</v>
      </c>
      <c r="I1553" s="20">
        <f t="shared" si="223"/>
        <v>-788200</v>
      </c>
      <c r="J1553" s="22">
        <f t="shared" si="219"/>
        <v>0.03</v>
      </c>
      <c r="K1553" s="22">
        <f t="shared" si="220"/>
        <v>0</v>
      </c>
      <c r="L1553" s="24">
        <f t="shared" si="224"/>
        <v>0</v>
      </c>
      <c r="M1553" s="21">
        <f t="shared" si="221"/>
        <v>223531.26</v>
      </c>
    </row>
    <row r="1554" spans="1:13" x14ac:dyDescent="0.2">
      <c r="A1554" s="19">
        <v>1549</v>
      </c>
      <c r="B1554" s="20">
        <v>82400</v>
      </c>
      <c r="C1554" s="21">
        <v>5000</v>
      </c>
      <c r="D1554" s="21">
        <f>B1554*[1]备注!$D$10</f>
        <v>8404.8000000000011</v>
      </c>
      <c r="E1554" s="21">
        <f t="shared" si="222"/>
        <v>68995.199999999997</v>
      </c>
      <c r="F1554" s="22">
        <f t="shared" si="216"/>
        <v>0.35</v>
      </c>
      <c r="G1554" s="22">
        <f t="shared" si="217"/>
        <v>5505</v>
      </c>
      <c r="H1554" s="23">
        <f t="shared" si="218"/>
        <v>18643.319999999996</v>
      </c>
      <c r="I1554" s="20">
        <f t="shared" si="223"/>
        <v>-788800</v>
      </c>
      <c r="J1554" s="22">
        <f t="shared" si="219"/>
        <v>0.03</v>
      </c>
      <c r="K1554" s="22">
        <f t="shared" si="220"/>
        <v>0</v>
      </c>
      <c r="L1554" s="24">
        <f t="shared" si="224"/>
        <v>0</v>
      </c>
      <c r="M1554" s="21">
        <f t="shared" si="221"/>
        <v>223719.83999999997</v>
      </c>
    </row>
    <row r="1555" spans="1:13" x14ac:dyDescent="0.2">
      <c r="A1555" s="19">
        <v>1550</v>
      </c>
      <c r="B1555" s="20">
        <v>82450</v>
      </c>
      <c r="C1555" s="21">
        <v>5000</v>
      </c>
      <c r="D1555" s="21">
        <f>B1555*[1]备注!$D$10</f>
        <v>8409.9000000000015</v>
      </c>
      <c r="E1555" s="21">
        <f t="shared" si="222"/>
        <v>69040.100000000006</v>
      </c>
      <c r="F1555" s="22">
        <f t="shared" si="216"/>
        <v>0.35</v>
      </c>
      <c r="G1555" s="22">
        <f t="shared" si="217"/>
        <v>5505</v>
      </c>
      <c r="H1555" s="23">
        <f t="shared" si="218"/>
        <v>18659.035</v>
      </c>
      <c r="I1555" s="20">
        <f t="shared" si="223"/>
        <v>-789400</v>
      </c>
      <c r="J1555" s="22">
        <f t="shared" si="219"/>
        <v>0.03</v>
      </c>
      <c r="K1555" s="22">
        <f t="shared" si="220"/>
        <v>0</v>
      </c>
      <c r="L1555" s="24">
        <f t="shared" si="224"/>
        <v>0</v>
      </c>
      <c r="M1555" s="21">
        <f t="shared" si="221"/>
        <v>223908.41999999998</v>
      </c>
    </row>
    <row r="1556" spans="1:13" x14ac:dyDescent="0.2">
      <c r="A1556" s="19">
        <v>1551</v>
      </c>
      <c r="B1556" s="20">
        <v>82500</v>
      </c>
      <c r="C1556" s="21">
        <v>5000</v>
      </c>
      <c r="D1556" s="21">
        <f>B1556*[1]备注!$D$10</f>
        <v>8415</v>
      </c>
      <c r="E1556" s="21">
        <f t="shared" si="222"/>
        <v>69085</v>
      </c>
      <c r="F1556" s="22">
        <f t="shared" si="216"/>
        <v>0.35</v>
      </c>
      <c r="G1556" s="22">
        <f t="shared" si="217"/>
        <v>5505</v>
      </c>
      <c r="H1556" s="23">
        <f t="shared" si="218"/>
        <v>18674.75</v>
      </c>
      <c r="I1556" s="20">
        <f t="shared" si="223"/>
        <v>-790000</v>
      </c>
      <c r="J1556" s="22">
        <f t="shared" si="219"/>
        <v>0.03</v>
      </c>
      <c r="K1556" s="22">
        <f t="shared" si="220"/>
        <v>0</v>
      </c>
      <c r="L1556" s="24">
        <f t="shared" si="224"/>
        <v>0</v>
      </c>
      <c r="M1556" s="21">
        <f t="shared" si="221"/>
        <v>224097</v>
      </c>
    </row>
    <row r="1557" spans="1:13" x14ac:dyDescent="0.2">
      <c r="A1557" s="19">
        <v>1552</v>
      </c>
      <c r="B1557" s="20">
        <v>82550</v>
      </c>
      <c r="C1557" s="21">
        <v>5000</v>
      </c>
      <c r="D1557" s="21">
        <f>B1557*[1]备注!$D$10</f>
        <v>8420.1</v>
      </c>
      <c r="E1557" s="21">
        <f t="shared" si="222"/>
        <v>69129.899999999994</v>
      </c>
      <c r="F1557" s="22">
        <f t="shared" si="216"/>
        <v>0.35</v>
      </c>
      <c r="G1557" s="22">
        <f t="shared" si="217"/>
        <v>5505</v>
      </c>
      <c r="H1557" s="23">
        <f t="shared" si="218"/>
        <v>18690.464999999997</v>
      </c>
      <c r="I1557" s="20">
        <f t="shared" si="223"/>
        <v>-790600</v>
      </c>
      <c r="J1557" s="22">
        <f t="shared" si="219"/>
        <v>0.03</v>
      </c>
      <c r="K1557" s="22">
        <f t="shared" si="220"/>
        <v>0</v>
      </c>
      <c r="L1557" s="24">
        <f t="shared" si="224"/>
        <v>0</v>
      </c>
      <c r="M1557" s="21">
        <f t="shared" si="221"/>
        <v>224285.57999999996</v>
      </c>
    </row>
    <row r="1558" spans="1:13" x14ac:dyDescent="0.2">
      <c r="A1558" s="19">
        <v>1553</v>
      </c>
      <c r="B1558" s="20">
        <v>82600</v>
      </c>
      <c r="C1558" s="21">
        <v>5000</v>
      </c>
      <c r="D1558" s="21">
        <f>B1558*[1]备注!$D$10</f>
        <v>8425.2000000000007</v>
      </c>
      <c r="E1558" s="21">
        <f t="shared" si="222"/>
        <v>69174.8</v>
      </c>
      <c r="F1558" s="22">
        <f t="shared" si="216"/>
        <v>0.35</v>
      </c>
      <c r="G1558" s="22">
        <f t="shared" si="217"/>
        <v>5505</v>
      </c>
      <c r="H1558" s="23">
        <f t="shared" si="218"/>
        <v>18706.18</v>
      </c>
      <c r="I1558" s="20">
        <f t="shared" si="223"/>
        <v>-791200</v>
      </c>
      <c r="J1558" s="22">
        <f t="shared" si="219"/>
        <v>0.03</v>
      </c>
      <c r="K1558" s="22">
        <f t="shared" si="220"/>
        <v>0</v>
      </c>
      <c r="L1558" s="24">
        <f t="shared" si="224"/>
        <v>0</v>
      </c>
      <c r="M1558" s="21">
        <f t="shared" si="221"/>
        <v>224474.16</v>
      </c>
    </row>
    <row r="1559" spans="1:13" x14ac:dyDescent="0.2">
      <c r="A1559" s="19">
        <v>1554</v>
      </c>
      <c r="B1559" s="20">
        <v>82650</v>
      </c>
      <c r="C1559" s="21">
        <v>5000</v>
      </c>
      <c r="D1559" s="21">
        <f>B1559*[1]备注!$D$10</f>
        <v>8430.3000000000011</v>
      </c>
      <c r="E1559" s="21">
        <f t="shared" si="222"/>
        <v>69219.7</v>
      </c>
      <c r="F1559" s="22">
        <f t="shared" si="216"/>
        <v>0.35</v>
      </c>
      <c r="G1559" s="22">
        <f t="shared" si="217"/>
        <v>5505</v>
      </c>
      <c r="H1559" s="23">
        <f t="shared" si="218"/>
        <v>18721.894999999997</v>
      </c>
      <c r="I1559" s="20">
        <f t="shared" si="223"/>
        <v>-791800</v>
      </c>
      <c r="J1559" s="22">
        <f t="shared" si="219"/>
        <v>0.03</v>
      </c>
      <c r="K1559" s="22">
        <f t="shared" si="220"/>
        <v>0</v>
      </c>
      <c r="L1559" s="24">
        <f t="shared" si="224"/>
        <v>0</v>
      </c>
      <c r="M1559" s="21">
        <f t="shared" si="221"/>
        <v>224662.73999999996</v>
      </c>
    </row>
    <row r="1560" spans="1:13" x14ac:dyDescent="0.2">
      <c r="A1560" s="19">
        <v>1555</v>
      </c>
      <c r="B1560" s="20">
        <v>82700</v>
      </c>
      <c r="C1560" s="21">
        <v>5000</v>
      </c>
      <c r="D1560" s="21">
        <f>B1560*[1]备注!$D$10</f>
        <v>8435.4000000000015</v>
      </c>
      <c r="E1560" s="21">
        <f t="shared" si="222"/>
        <v>69264.600000000006</v>
      </c>
      <c r="F1560" s="22">
        <f t="shared" si="216"/>
        <v>0.35</v>
      </c>
      <c r="G1560" s="22">
        <f t="shared" si="217"/>
        <v>5505</v>
      </c>
      <c r="H1560" s="23">
        <f t="shared" si="218"/>
        <v>18737.61</v>
      </c>
      <c r="I1560" s="20">
        <f t="shared" si="223"/>
        <v>-792400</v>
      </c>
      <c r="J1560" s="22">
        <f t="shared" si="219"/>
        <v>0.03</v>
      </c>
      <c r="K1560" s="22">
        <f t="shared" si="220"/>
        <v>0</v>
      </c>
      <c r="L1560" s="24">
        <f t="shared" si="224"/>
        <v>0</v>
      </c>
      <c r="M1560" s="21">
        <f t="shared" si="221"/>
        <v>224851.32</v>
      </c>
    </row>
    <row r="1561" spans="1:13" x14ac:dyDescent="0.2">
      <c r="A1561" s="19">
        <v>1556</v>
      </c>
      <c r="B1561" s="20">
        <v>82750</v>
      </c>
      <c r="C1561" s="21">
        <v>5000</v>
      </c>
      <c r="D1561" s="21">
        <f>B1561*[1]备注!$D$10</f>
        <v>8440.5</v>
      </c>
      <c r="E1561" s="21">
        <f t="shared" si="222"/>
        <v>69309.5</v>
      </c>
      <c r="F1561" s="22">
        <f t="shared" si="216"/>
        <v>0.35</v>
      </c>
      <c r="G1561" s="22">
        <f t="shared" si="217"/>
        <v>5505</v>
      </c>
      <c r="H1561" s="23">
        <f t="shared" si="218"/>
        <v>18753.324999999997</v>
      </c>
      <c r="I1561" s="20">
        <f t="shared" si="223"/>
        <v>-793000</v>
      </c>
      <c r="J1561" s="22">
        <f t="shared" si="219"/>
        <v>0.03</v>
      </c>
      <c r="K1561" s="22">
        <f t="shared" si="220"/>
        <v>0</v>
      </c>
      <c r="L1561" s="24">
        <f t="shared" si="224"/>
        <v>0</v>
      </c>
      <c r="M1561" s="21">
        <f t="shared" si="221"/>
        <v>225039.89999999997</v>
      </c>
    </row>
    <row r="1562" spans="1:13" x14ac:dyDescent="0.2">
      <c r="A1562" s="19">
        <v>1557</v>
      </c>
      <c r="B1562" s="20">
        <v>82800</v>
      </c>
      <c r="C1562" s="21">
        <v>5000</v>
      </c>
      <c r="D1562" s="21">
        <f>B1562*[1]备注!$D$10</f>
        <v>8445.6</v>
      </c>
      <c r="E1562" s="21">
        <f t="shared" si="222"/>
        <v>69354.399999999994</v>
      </c>
      <c r="F1562" s="22">
        <f t="shared" si="216"/>
        <v>0.35</v>
      </c>
      <c r="G1562" s="22">
        <f t="shared" si="217"/>
        <v>5505</v>
      </c>
      <c r="H1562" s="23">
        <f t="shared" si="218"/>
        <v>18769.039999999997</v>
      </c>
      <c r="I1562" s="20">
        <f t="shared" si="223"/>
        <v>-793600</v>
      </c>
      <c r="J1562" s="22">
        <f t="shared" si="219"/>
        <v>0.03</v>
      </c>
      <c r="K1562" s="22">
        <f t="shared" si="220"/>
        <v>0</v>
      </c>
      <c r="L1562" s="24">
        <f t="shared" si="224"/>
        <v>0</v>
      </c>
      <c r="M1562" s="21">
        <f t="shared" si="221"/>
        <v>225228.47999999998</v>
      </c>
    </row>
    <row r="1563" spans="1:13" x14ac:dyDescent="0.2">
      <c r="A1563" s="19">
        <v>1558</v>
      </c>
      <c r="B1563" s="20">
        <v>82850</v>
      </c>
      <c r="C1563" s="21">
        <v>5000</v>
      </c>
      <c r="D1563" s="21">
        <f>B1563*[1]备注!$D$10</f>
        <v>8450.7000000000007</v>
      </c>
      <c r="E1563" s="21">
        <f t="shared" si="222"/>
        <v>69399.3</v>
      </c>
      <c r="F1563" s="22">
        <f t="shared" si="216"/>
        <v>0.35</v>
      </c>
      <c r="G1563" s="22">
        <f t="shared" si="217"/>
        <v>5505</v>
      </c>
      <c r="H1563" s="23">
        <f t="shared" si="218"/>
        <v>18784.755000000001</v>
      </c>
      <c r="I1563" s="20">
        <f t="shared" si="223"/>
        <v>-794200</v>
      </c>
      <c r="J1563" s="22">
        <f t="shared" si="219"/>
        <v>0.03</v>
      </c>
      <c r="K1563" s="22">
        <f t="shared" si="220"/>
        <v>0</v>
      </c>
      <c r="L1563" s="24">
        <f t="shared" si="224"/>
        <v>0</v>
      </c>
      <c r="M1563" s="21">
        <f t="shared" si="221"/>
        <v>225417.06</v>
      </c>
    </row>
    <row r="1564" spans="1:13" x14ac:dyDescent="0.2">
      <c r="A1564" s="19">
        <v>1559</v>
      </c>
      <c r="B1564" s="20">
        <v>82900</v>
      </c>
      <c r="C1564" s="21">
        <v>5000</v>
      </c>
      <c r="D1564" s="21">
        <f>B1564*[1]备注!$D$10</f>
        <v>8455.8000000000011</v>
      </c>
      <c r="E1564" s="21">
        <f t="shared" si="222"/>
        <v>69444.2</v>
      </c>
      <c r="F1564" s="22">
        <f t="shared" si="216"/>
        <v>0.35</v>
      </c>
      <c r="G1564" s="22">
        <f t="shared" si="217"/>
        <v>5505</v>
      </c>
      <c r="H1564" s="23">
        <f t="shared" si="218"/>
        <v>18800.469999999998</v>
      </c>
      <c r="I1564" s="20">
        <f t="shared" si="223"/>
        <v>-794800</v>
      </c>
      <c r="J1564" s="22">
        <f t="shared" si="219"/>
        <v>0.03</v>
      </c>
      <c r="K1564" s="22">
        <f t="shared" si="220"/>
        <v>0</v>
      </c>
      <c r="L1564" s="24">
        <f t="shared" si="224"/>
        <v>0</v>
      </c>
      <c r="M1564" s="21">
        <f t="shared" si="221"/>
        <v>225605.63999999996</v>
      </c>
    </row>
    <row r="1565" spans="1:13" x14ac:dyDescent="0.2">
      <c r="A1565" s="19">
        <v>1560</v>
      </c>
      <c r="B1565" s="20">
        <v>82950</v>
      </c>
      <c r="C1565" s="21">
        <v>5000</v>
      </c>
      <c r="D1565" s="21">
        <f>B1565*[1]备注!$D$10</f>
        <v>8460.9000000000015</v>
      </c>
      <c r="E1565" s="21">
        <f t="shared" si="222"/>
        <v>69489.100000000006</v>
      </c>
      <c r="F1565" s="22">
        <f t="shared" si="216"/>
        <v>0.35</v>
      </c>
      <c r="G1565" s="22">
        <f t="shared" si="217"/>
        <v>5505</v>
      </c>
      <c r="H1565" s="23">
        <f t="shared" si="218"/>
        <v>18816.185000000001</v>
      </c>
      <c r="I1565" s="20">
        <f t="shared" si="223"/>
        <v>-795400</v>
      </c>
      <c r="J1565" s="22">
        <f t="shared" si="219"/>
        <v>0.03</v>
      </c>
      <c r="K1565" s="22">
        <f t="shared" si="220"/>
        <v>0</v>
      </c>
      <c r="L1565" s="24">
        <f t="shared" si="224"/>
        <v>0</v>
      </c>
      <c r="M1565" s="21">
        <f t="shared" si="221"/>
        <v>225794.22000000003</v>
      </c>
    </row>
    <row r="1566" spans="1:13" x14ac:dyDescent="0.2">
      <c r="A1566" s="19">
        <v>1561</v>
      </c>
      <c r="B1566" s="20">
        <v>83000</v>
      </c>
      <c r="C1566" s="21">
        <v>5000</v>
      </c>
      <c r="D1566" s="21">
        <f>B1566*[1]备注!$D$10</f>
        <v>8466</v>
      </c>
      <c r="E1566" s="21">
        <f t="shared" si="222"/>
        <v>69534</v>
      </c>
      <c r="F1566" s="22">
        <f t="shared" si="216"/>
        <v>0.35</v>
      </c>
      <c r="G1566" s="22">
        <f t="shared" si="217"/>
        <v>5505</v>
      </c>
      <c r="H1566" s="23">
        <f t="shared" si="218"/>
        <v>18831.899999999998</v>
      </c>
      <c r="I1566" s="20">
        <f t="shared" si="223"/>
        <v>-796000</v>
      </c>
      <c r="J1566" s="22">
        <f t="shared" si="219"/>
        <v>0.03</v>
      </c>
      <c r="K1566" s="22">
        <f t="shared" si="220"/>
        <v>0</v>
      </c>
      <c r="L1566" s="24">
        <f t="shared" si="224"/>
        <v>0</v>
      </c>
      <c r="M1566" s="21">
        <f t="shared" si="221"/>
        <v>225982.8</v>
      </c>
    </row>
    <row r="1567" spans="1:13" x14ac:dyDescent="0.2">
      <c r="A1567" s="19">
        <v>1562</v>
      </c>
      <c r="B1567" s="20">
        <v>83050</v>
      </c>
      <c r="C1567" s="21">
        <v>5000</v>
      </c>
      <c r="D1567" s="21">
        <f>B1567*[1]备注!$D$10</f>
        <v>8471.1</v>
      </c>
      <c r="E1567" s="21">
        <f t="shared" si="222"/>
        <v>69578.899999999994</v>
      </c>
      <c r="F1567" s="22">
        <f t="shared" si="216"/>
        <v>0.35</v>
      </c>
      <c r="G1567" s="22">
        <f t="shared" si="217"/>
        <v>5505</v>
      </c>
      <c r="H1567" s="23">
        <f t="shared" si="218"/>
        <v>18847.614999999998</v>
      </c>
      <c r="I1567" s="20">
        <f t="shared" si="223"/>
        <v>-796600</v>
      </c>
      <c r="J1567" s="22">
        <f t="shared" si="219"/>
        <v>0.03</v>
      </c>
      <c r="K1567" s="22">
        <f t="shared" si="220"/>
        <v>0</v>
      </c>
      <c r="L1567" s="24">
        <f t="shared" si="224"/>
        <v>0</v>
      </c>
      <c r="M1567" s="21">
        <f t="shared" si="221"/>
        <v>226171.37999999998</v>
      </c>
    </row>
    <row r="1568" spans="1:13" x14ac:dyDescent="0.2">
      <c r="A1568" s="19">
        <v>1563</v>
      </c>
      <c r="B1568" s="20">
        <v>83100</v>
      </c>
      <c r="C1568" s="21">
        <v>5000</v>
      </c>
      <c r="D1568" s="21">
        <f>B1568*[1]备注!$D$10</f>
        <v>8476.2000000000007</v>
      </c>
      <c r="E1568" s="21">
        <f t="shared" si="222"/>
        <v>69623.8</v>
      </c>
      <c r="F1568" s="22">
        <f t="shared" si="216"/>
        <v>0.35</v>
      </c>
      <c r="G1568" s="22">
        <f t="shared" si="217"/>
        <v>5505</v>
      </c>
      <c r="H1568" s="23">
        <f t="shared" si="218"/>
        <v>18863.329999999998</v>
      </c>
      <c r="I1568" s="20">
        <f t="shared" si="223"/>
        <v>-797200</v>
      </c>
      <c r="J1568" s="22">
        <f t="shared" si="219"/>
        <v>0.03</v>
      </c>
      <c r="K1568" s="22">
        <f t="shared" si="220"/>
        <v>0</v>
      </c>
      <c r="L1568" s="24">
        <f t="shared" si="224"/>
        <v>0</v>
      </c>
      <c r="M1568" s="21">
        <f t="shared" si="221"/>
        <v>226359.95999999996</v>
      </c>
    </row>
    <row r="1569" spans="1:13" x14ac:dyDescent="0.2">
      <c r="A1569" s="19">
        <v>1564</v>
      </c>
      <c r="B1569" s="20">
        <v>83150</v>
      </c>
      <c r="C1569" s="21">
        <v>5000</v>
      </c>
      <c r="D1569" s="21">
        <f>B1569*[1]备注!$D$10</f>
        <v>8481.3000000000011</v>
      </c>
      <c r="E1569" s="21">
        <f t="shared" si="222"/>
        <v>69668.7</v>
      </c>
      <c r="F1569" s="22">
        <f t="shared" si="216"/>
        <v>0.35</v>
      </c>
      <c r="G1569" s="22">
        <f t="shared" si="217"/>
        <v>5505</v>
      </c>
      <c r="H1569" s="23">
        <f t="shared" si="218"/>
        <v>18879.044999999998</v>
      </c>
      <c r="I1569" s="20">
        <f t="shared" si="223"/>
        <v>-797800</v>
      </c>
      <c r="J1569" s="22">
        <f t="shared" si="219"/>
        <v>0.03</v>
      </c>
      <c r="K1569" s="22">
        <f t="shared" si="220"/>
        <v>0</v>
      </c>
      <c r="L1569" s="24">
        <f t="shared" si="224"/>
        <v>0</v>
      </c>
      <c r="M1569" s="21">
        <f t="shared" si="221"/>
        <v>226548.53999999998</v>
      </c>
    </row>
    <row r="1570" spans="1:13" x14ac:dyDescent="0.2">
      <c r="A1570" s="19">
        <v>1565</v>
      </c>
      <c r="B1570" s="20">
        <v>83200</v>
      </c>
      <c r="C1570" s="21">
        <v>5000</v>
      </c>
      <c r="D1570" s="21">
        <f>B1570*[1]备注!$D$10</f>
        <v>8486.4000000000015</v>
      </c>
      <c r="E1570" s="21">
        <f t="shared" si="222"/>
        <v>69713.600000000006</v>
      </c>
      <c r="F1570" s="22">
        <f t="shared" si="216"/>
        <v>0.35</v>
      </c>
      <c r="G1570" s="22">
        <f t="shared" si="217"/>
        <v>5505</v>
      </c>
      <c r="H1570" s="23">
        <f t="shared" si="218"/>
        <v>18894.760000000002</v>
      </c>
      <c r="I1570" s="20">
        <f t="shared" si="223"/>
        <v>-798400</v>
      </c>
      <c r="J1570" s="22">
        <f t="shared" si="219"/>
        <v>0.03</v>
      </c>
      <c r="K1570" s="22">
        <f t="shared" si="220"/>
        <v>0</v>
      </c>
      <c r="L1570" s="24">
        <f t="shared" si="224"/>
        <v>0</v>
      </c>
      <c r="M1570" s="21">
        <f t="shared" si="221"/>
        <v>226737.12000000002</v>
      </c>
    </row>
    <row r="1571" spans="1:13" x14ac:dyDescent="0.2">
      <c r="A1571" s="19">
        <v>1566</v>
      </c>
      <c r="B1571" s="20">
        <v>83250</v>
      </c>
      <c r="C1571" s="21">
        <v>5000</v>
      </c>
      <c r="D1571" s="21">
        <f>B1571*[1]备注!$D$10</f>
        <v>8491.5</v>
      </c>
      <c r="E1571" s="21">
        <f t="shared" si="222"/>
        <v>69758.5</v>
      </c>
      <c r="F1571" s="22">
        <f t="shared" si="216"/>
        <v>0.35</v>
      </c>
      <c r="G1571" s="22">
        <f t="shared" si="217"/>
        <v>5505</v>
      </c>
      <c r="H1571" s="23">
        <f t="shared" si="218"/>
        <v>18910.474999999999</v>
      </c>
      <c r="I1571" s="20">
        <f t="shared" si="223"/>
        <v>-799000</v>
      </c>
      <c r="J1571" s="22">
        <f t="shared" si="219"/>
        <v>0.03</v>
      </c>
      <c r="K1571" s="22">
        <f t="shared" si="220"/>
        <v>0</v>
      </c>
      <c r="L1571" s="24">
        <f t="shared" si="224"/>
        <v>0</v>
      </c>
      <c r="M1571" s="21">
        <f t="shared" si="221"/>
        <v>226925.69999999998</v>
      </c>
    </row>
    <row r="1572" spans="1:13" x14ac:dyDescent="0.2">
      <c r="A1572" s="19">
        <v>1567</v>
      </c>
      <c r="B1572" s="20">
        <v>83300</v>
      </c>
      <c r="C1572" s="21">
        <v>5000</v>
      </c>
      <c r="D1572" s="21">
        <f>B1572*[1]备注!$D$10</f>
        <v>8496.6</v>
      </c>
      <c r="E1572" s="21">
        <f t="shared" si="222"/>
        <v>69803.399999999994</v>
      </c>
      <c r="F1572" s="22">
        <f t="shared" si="216"/>
        <v>0.35</v>
      </c>
      <c r="G1572" s="22">
        <f t="shared" si="217"/>
        <v>5505</v>
      </c>
      <c r="H1572" s="23">
        <f t="shared" si="218"/>
        <v>18926.189999999995</v>
      </c>
      <c r="I1572" s="20">
        <f t="shared" si="223"/>
        <v>-799600</v>
      </c>
      <c r="J1572" s="22">
        <f t="shared" si="219"/>
        <v>0.03</v>
      </c>
      <c r="K1572" s="22">
        <f t="shared" si="220"/>
        <v>0</v>
      </c>
      <c r="L1572" s="24">
        <f t="shared" si="224"/>
        <v>0</v>
      </c>
      <c r="M1572" s="21">
        <f t="shared" si="221"/>
        <v>227114.27999999994</v>
      </c>
    </row>
    <row r="1573" spans="1:13" x14ac:dyDescent="0.2">
      <c r="A1573" s="19">
        <v>1568</v>
      </c>
      <c r="B1573" s="20">
        <v>83350</v>
      </c>
      <c r="C1573" s="21">
        <v>5000</v>
      </c>
      <c r="D1573" s="21">
        <f>B1573*[1]备注!$D$10</f>
        <v>8501.7000000000007</v>
      </c>
      <c r="E1573" s="21">
        <f t="shared" si="222"/>
        <v>69848.3</v>
      </c>
      <c r="F1573" s="22">
        <f t="shared" si="216"/>
        <v>0.35</v>
      </c>
      <c r="G1573" s="22">
        <f t="shared" si="217"/>
        <v>5505</v>
      </c>
      <c r="H1573" s="23">
        <f t="shared" si="218"/>
        <v>18941.904999999999</v>
      </c>
      <c r="I1573" s="20">
        <f t="shared" si="223"/>
        <v>-800200</v>
      </c>
      <c r="J1573" s="22">
        <f t="shared" si="219"/>
        <v>0.03</v>
      </c>
      <c r="K1573" s="22">
        <f t="shared" si="220"/>
        <v>0</v>
      </c>
      <c r="L1573" s="24">
        <f t="shared" si="224"/>
        <v>0</v>
      </c>
      <c r="M1573" s="21">
        <f t="shared" si="221"/>
        <v>227302.86</v>
      </c>
    </row>
    <row r="1574" spans="1:13" x14ac:dyDescent="0.2">
      <c r="A1574" s="19">
        <v>1569</v>
      </c>
      <c r="B1574" s="20">
        <v>83400</v>
      </c>
      <c r="C1574" s="21">
        <v>5000</v>
      </c>
      <c r="D1574" s="21">
        <f>B1574*[1]备注!$D$10</f>
        <v>8506.8000000000011</v>
      </c>
      <c r="E1574" s="21">
        <f t="shared" si="222"/>
        <v>69893.2</v>
      </c>
      <c r="F1574" s="22">
        <f t="shared" si="216"/>
        <v>0.35</v>
      </c>
      <c r="G1574" s="22">
        <f t="shared" si="217"/>
        <v>5505</v>
      </c>
      <c r="H1574" s="23">
        <f t="shared" si="218"/>
        <v>18957.62</v>
      </c>
      <c r="I1574" s="20">
        <f t="shared" si="223"/>
        <v>-800800</v>
      </c>
      <c r="J1574" s="22">
        <f t="shared" si="219"/>
        <v>0.03</v>
      </c>
      <c r="K1574" s="22">
        <f t="shared" si="220"/>
        <v>0</v>
      </c>
      <c r="L1574" s="24">
        <f t="shared" si="224"/>
        <v>0</v>
      </c>
      <c r="M1574" s="21">
        <f t="shared" si="221"/>
        <v>227491.44</v>
      </c>
    </row>
    <row r="1575" spans="1:13" x14ac:dyDescent="0.2">
      <c r="A1575" s="19">
        <v>1570</v>
      </c>
      <c r="B1575" s="20">
        <v>83450</v>
      </c>
      <c r="C1575" s="21">
        <v>5000</v>
      </c>
      <c r="D1575" s="21">
        <f>B1575*[1]备注!$D$10</f>
        <v>8511.9000000000015</v>
      </c>
      <c r="E1575" s="21">
        <f t="shared" si="222"/>
        <v>69938.100000000006</v>
      </c>
      <c r="F1575" s="22">
        <f t="shared" si="216"/>
        <v>0.35</v>
      </c>
      <c r="G1575" s="22">
        <f t="shared" si="217"/>
        <v>5505</v>
      </c>
      <c r="H1575" s="23">
        <f t="shared" si="218"/>
        <v>18973.334999999999</v>
      </c>
      <c r="I1575" s="20">
        <f t="shared" si="223"/>
        <v>-801400</v>
      </c>
      <c r="J1575" s="22">
        <f t="shared" si="219"/>
        <v>0.03</v>
      </c>
      <c r="K1575" s="22">
        <f t="shared" si="220"/>
        <v>0</v>
      </c>
      <c r="L1575" s="24">
        <f t="shared" si="224"/>
        <v>0</v>
      </c>
      <c r="M1575" s="21">
        <f t="shared" si="221"/>
        <v>227680.02</v>
      </c>
    </row>
    <row r="1576" spans="1:13" x14ac:dyDescent="0.2">
      <c r="A1576" s="19">
        <v>1571</v>
      </c>
      <c r="B1576" s="20">
        <v>83500</v>
      </c>
      <c r="C1576" s="21">
        <v>5000</v>
      </c>
      <c r="D1576" s="21">
        <f>B1576*[1]备注!$D$10</f>
        <v>8517</v>
      </c>
      <c r="E1576" s="21">
        <f t="shared" si="222"/>
        <v>69983</v>
      </c>
      <c r="F1576" s="22">
        <f t="shared" si="216"/>
        <v>0.35</v>
      </c>
      <c r="G1576" s="22">
        <f t="shared" si="217"/>
        <v>5505</v>
      </c>
      <c r="H1576" s="23">
        <f t="shared" si="218"/>
        <v>18989.05</v>
      </c>
      <c r="I1576" s="20">
        <f t="shared" si="223"/>
        <v>-802000</v>
      </c>
      <c r="J1576" s="22">
        <f t="shared" si="219"/>
        <v>0.03</v>
      </c>
      <c r="K1576" s="22">
        <f t="shared" si="220"/>
        <v>0</v>
      </c>
      <c r="L1576" s="24">
        <f t="shared" si="224"/>
        <v>0</v>
      </c>
      <c r="M1576" s="21">
        <f t="shared" si="221"/>
        <v>227868.59999999998</v>
      </c>
    </row>
    <row r="1577" spans="1:13" x14ac:dyDescent="0.2">
      <c r="A1577" s="19">
        <v>1572</v>
      </c>
      <c r="B1577" s="20">
        <v>83550</v>
      </c>
      <c r="C1577" s="21">
        <v>5000</v>
      </c>
      <c r="D1577" s="21">
        <f>B1577*[1]备注!$D$10</f>
        <v>8522.1</v>
      </c>
      <c r="E1577" s="21">
        <f t="shared" si="222"/>
        <v>70027.899999999994</v>
      </c>
      <c r="F1577" s="22">
        <f t="shared" si="216"/>
        <v>0.35</v>
      </c>
      <c r="G1577" s="22">
        <f t="shared" si="217"/>
        <v>5505</v>
      </c>
      <c r="H1577" s="23">
        <f t="shared" si="218"/>
        <v>19004.764999999996</v>
      </c>
      <c r="I1577" s="20">
        <f t="shared" si="223"/>
        <v>-802600</v>
      </c>
      <c r="J1577" s="22">
        <f t="shared" si="219"/>
        <v>0.03</v>
      </c>
      <c r="K1577" s="22">
        <f t="shared" si="220"/>
        <v>0</v>
      </c>
      <c r="L1577" s="24">
        <f t="shared" si="224"/>
        <v>0</v>
      </c>
      <c r="M1577" s="21">
        <f t="shared" si="221"/>
        <v>228057.17999999993</v>
      </c>
    </row>
    <row r="1578" spans="1:13" x14ac:dyDescent="0.2">
      <c r="A1578" s="19">
        <v>1573</v>
      </c>
      <c r="B1578" s="20">
        <v>83600</v>
      </c>
      <c r="C1578" s="21">
        <v>5000</v>
      </c>
      <c r="D1578" s="21">
        <f>B1578*[1]备注!$D$10</f>
        <v>8527.2000000000007</v>
      </c>
      <c r="E1578" s="21">
        <f t="shared" si="222"/>
        <v>70072.800000000003</v>
      </c>
      <c r="F1578" s="22">
        <f t="shared" si="216"/>
        <v>0.35</v>
      </c>
      <c r="G1578" s="22">
        <f t="shared" si="217"/>
        <v>5505</v>
      </c>
      <c r="H1578" s="23">
        <f t="shared" si="218"/>
        <v>19020.48</v>
      </c>
      <c r="I1578" s="20">
        <f t="shared" si="223"/>
        <v>-803200</v>
      </c>
      <c r="J1578" s="22">
        <f t="shared" si="219"/>
        <v>0.03</v>
      </c>
      <c r="K1578" s="22">
        <f t="shared" si="220"/>
        <v>0</v>
      </c>
      <c r="L1578" s="24">
        <f t="shared" si="224"/>
        <v>0</v>
      </c>
      <c r="M1578" s="21">
        <f t="shared" si="221"/>
        <v>228245.76000000001</v>
      </c>
    </row>
    <row r="1579" spans="1:13" x14ac:dyDescent="0.2">
      <c r="A1579" s="19">
        <v>1574</v>
      </c>
      <c r="B1579" s="20">
        <v>83650</v>
      </c>
      <c r="C1579" s="21">
        <v>5000</v>
      </c>
      <c r="D1579" s="21">
        <f>B1579*[1]备注!$D$10</f>
        <v>8532.3000000000011</v>
      </c>
      <c r="E1579" s="21">
        <f t="shared" si="222"/>
        <v>70117.7</v>
      </c>
      <c r="F1579" s="22">
        <f t="shared" si="216"/>
        <v>0.35</v>
      </c>
      <c r="G1579" s="22">
        <f t="shared" si="217"/>
        <v>5505</v>
      </c>
      <c r="H1579" s="23">
        <f t="shared" si="218"/>
        <v>19036.194999999996</v>
      </c>
      <c r="I1579" s="20">
        <f t="shared" si="223"/>
        <v>-803800</v>
      </c>
      <c r="J1579" s="22">
        <f t="shared" si="219"/>
        <v>0.03</v>
      </c>
      <c r="K1579" s="22">
        <f t="shared" si="220"/>
        <v>0</v>
      </c>
      <c r="L1579" s="24">
        <f t="shared" si="224"/>
        <v>0</v>
      </c>
      <c r="M1579" s="21">
        <f t="shared" si="221"/>
        <v>228434.33999999997</v>
      </c>
    </row>
    <row r="1580" spans="1:13" x14ac:dyDescent="0.2">
      <c r="A1580" s="19">
        <v>1575</v>
      </c>
      <c r="B1580" s="20">
        <v>83700</v>
      </c>
      <c r="C1580" s="21">
        <v>5000</v>
      </c>
      <c r="D1580" s="21">
        <f>B1580*[1]备注!$D$10</f>
        <v>8537.4000000000015</v>
      </c>
      <c r="E1580" s="21">
        <f t="shared" si="222"/>
        <v>70162.600000000006</v>
      </c>
      <c r="F1580" s="22">
        <f t="shared" si="216"/>
        <v>0.35</v>
      </c>
      <c r="G1580" s="22">
        <f t="shared" si="217"/>
        <v>5505</v>
      </c>
      <c r="H1580" s="23">
        <f t="shared" si="218"/>
        <v>19051.91</v>
      </c>
      <c r="I1580" s="20">
        <f t="shared" si="223"/>
        <v>-804400</v>
      </c>
      <c r="J1580" s="22">
        <f t="shared" si="219"/>
        <v>0.03</v>
      </c>
      <c r="K1580" s="22">
        <f t="shared" si="220"/>
        <v>0</v>
      </c>
      <c r="L1580" s="24">
        <f t="shared" si="224"/>
        <v>0</v>
      </c>
      <c r="M1580" s="21">
        <f t="shared" si="221"/>
        <v>228622.91999999998</v>
      </c>
    </row>
    <row r="1581" spans="1:13" x14ac:dyDescent="0.2">
      <c r="A1581" s="19">
        <v>1576</v>
      </c>
      <c r="B1581" s="20">
        <v>83750</v>
      </c>
      <c r="C1581" s="21">
        <v>5000</v>
      </c>
      <c r="D1581" s="21">
        <f>B1581*[1]备注!$D$10</f>
        <v>8542.5</v>
      </c>
      <c r="E1581" s="21">
        <f t="shared" si="222"/>
        <v>70207.5</v>
      </c>
      <c r="F1581" s="22">
        <f t="shared" si="216"/>
        <v>0.35</v>
      </c>
      <c r="G1581" s="22">
        <f t="shared" si="217"/>
        <v>5505</v>
      </c>
      <c r="H1581" s="23">
        <f t="shared" si="218"/>
        <v>19067.625</v>
      </c>
      <c r="I1581" s="20">
        <f t="shared" si="223"/>
        <v>-805000</v>
      </c>
      <c r="J1581" s="22">
        <f t="shared" si="219"/>
        <v>0.03</v>
      </c>
      <c r="K1581" s="22">
        <f t="shared" si="220"/>
        <v>0</v>
      </c>
      <c r="L1581" s="24">
        <f t="shared" si="224"/>
        <v>0</v>
      </c>
      <c r="M1581" s="21">
        <f t="shared" si="221"/>
        <v>228811.5</v>
      </c>
    </row>
    <row r="1582" spans="1:13" x14ac:dyDescent="0.2">
      <c r="A1582" s="19">
        <v>1577</v>
      </c>
      <c r="B1582" s="20">
        <v>83800</v>
      </c>
      <c r="C1582" s="21">
        <v>5000</v>
      </c>
      <c r="D1582" s="21">
        <f>B1582*[1]备注!$D$10</f>
        <v>8547.6</v>
      </c>
      <c r="E1582" s="21">
        <f t="shared" si="222"/>
        <v>70252.399999999994</v>
      </c>
      <c r="F1582" s="22">
        <f t="shared" si="216"/>
        <v>0.35</v>
      </c>
      <c r="G1582" s="22">
        <f t="shared" si="217"/>
        <v>5505</v>
      </c>
      <c r="H1582" s="23">
        <f t="shared" si="218"/>
        <v>19083.339999999997</v>
      </c>
      <c r="I1582" s="20">
        <f t="shared" si="223"/>
        <v>-805600</v>
      </c>
      <c r="J1582" s="22">
        <f t="shared" si="219"/>
        <v>0.03</v>
      </c>
      <c r="K1582" s="22">
        <f t="shared" si="220"/>
        <v>0</v>
      </c>
      <c r="L1582" s="24">
        <f t="shared" si="224"/>
        <v>0</v>
      </c>
      <c r="M1582" s="21">
        <f t="shared" si="221"/>
        <v>229000.07999999996</v>
      </c>
    </row>
    <row r="1583" spans="1:13" x14ac:dyDescent="0.2">
      <c r="A1583" s="19">
        <v>1578</v>
      </c>
      <c r="B1583" s="20">
        <v>83850</v>
      </c>
      <c r="C1583" s="21">
        <v>5000</v>
      </c>
      <c r="D1583" s="21">
        <f>B1583*[1]备注!$D$10</f>
        <v>8552.7000000000007</v>
      </c>
      <c r="E1583" s="21">
        <f t="shared" si="222"/>
        <v>70297.3</v>
      </c>
      <c r="F1583" s="22">
        <f t="shared" si="216"/>
        <v>0.35</v>
      </c>
      <c r="G1583" s="22">
        <f t="shared" si="217"/>
        <v>5505</v>
      </c>
      <c r="H1583" s="23">
        <f t="shared" si="218"/>
        <v>19099.055</v>
      </c>
      <c r="I1583" s="20">
        <f t="shared" si="223"/>
        <v>-806200</v>
      </c>
      <c r="J1583" s="22">
        <f t="shared" si="219"/>
        <v>0.03</v>
      </c>
      <c r="K1583" s="22">
        <f t="shared" si="220"/>
        <v>0</v>
      </c>
      <c r="L1583" s="24">
        <f t="shared" si="224"/>
        <v>0</v>
      </c>
      <c r="M1583" s="21">
        <f t="shared" si="221"/>
        <v>229188.66</v>
      </c>
    </row>
    <row r="1584" spans="1:13" x14ac:dyDescent="0.2">
      <c r="A1584" s="19">
        <v>1579</v>
      </c>
      <c r="B1584" s="20">
        <v>83900</v>
      </c>
      <c r="C1584" s="21">
        <v>5000</v>
      </c>
      <c r="D1584" s="21">
        <f>B1584*[1]备注!$D$10</f>
        <v>8557.8000000000011</v>
      </c>
      <c r="E1584" s="21">
        <f t="shared" si="222"/>
        <v>70342.2</v>
      </c>
      <c r="F1584" s="22">
        <f t="shared" si="216"/>
        <v>0.35</v>
      </c>
      <c r="G1584" s="22">
        <f t="shared" si="217"/>
        <v>5505</v>
      </c>
      <c r="H1584" s="23">
        <f t="shared" si="218"/>
        <v>19114.769999999997</v>
      </c>
      <c r="I1584" s="20">
        <f t="shared" si="223"/>
        <v>-806800</v>
      </c>
      <c r="J1584" s="22">
        <f t="shared" si="219"/>
        <v>0.03</v>
      </c>
      <c r="K1584" s="22">
        <f t="shared" si="220"/>
        <v>0</v>
      </c>
      <c r="L1584" s="24">
        <f t="shared" si="224"/>
        <v>0</v>
      </c>
      <c r="M1584" s="21">
        <f t="shared" si="221"/>
        <v>229377.23999999996</v>
      </c>
    </row>
    <row r="1585" spans="1:13" x14ac:dyDescent="0.2">
      <c r="A1585" s="19">
        <v>1580</v>
      </c>
      <c r="B1585" s="20">
        <v>83950</v>
      </c>
      <c r="C1585" s="21">
        <v>5000</v>
      </c>
      <c r="D1585" s="21">
        <f>B1585*[1]备注!$D$10</f>
        <v>8562.9000000000015</v>
      </c>
      <c r="E1585" s="21">
        <f t="shared" si="222"/>
        <v>70387.100000000006</v>
      </c>
      <c r="F1585" s="22">
        <f t="shared" si="216"/>
        <v>0.35</v>
      </c>
      <c r="G1585" s="22">
        <f t="shared" si="217"/>
        <v>5505</v>
      </c>
      <c r="H1585" s="23">
        <f t="shared" si="218"/>
        <v>19130.485000000001</v>
      </c>
      <c r="I1585" s="20">
        <f t="shared" si="223"/>
        <v>-807400</v>
      </c>
      <c r="J1585" s="22">
        <f t="shared" si="219"/>
        <v>0.03</v>
      </c>
      <c r="K1585" s="22">
        <f t="shared" si="220"/>
        <v>0</v>
      </c>
      <c r="L1585" s="24">
        <f t="shared" si="224"/>
        <v>0</v>
      </c>
      <c r="M1585" s="21">
        <f t="shared" si="221"/>
        <v>229565.82</v>
      </c>
    </row>
    <row r="1586" spans="1:13" x14ac:dyDescent="0.2">
      <c r="A1586" s="19">
        <v>1581</v>
      </c>
      <c r="B1586" s="20">
        <v>84000</v>
      </c>
      <c r="C1586" s="21">
        <v>5000</v>
      </c>
      <c r="D1586" s="21">
        <f>B1586*[1]备注!$D$10</f>
        <v>8568</v>
      </c>
      <c r="E1586" s="21">
        <f t="shared" si="222"/>
        <v>70432</v>
      </c>
      <c r="F1586" s="22">
        <f t="shared" si="216"/>
        <v>0.35</v>
      </c>
      <c r="G1586" s="22">
        <f t="shared" si="217"/>
        <v>5505</v>
      </c>
      <c r="H1586" s="23">
        <f t="shared" si="218"/>
        <v>19146.199999999997</v>
      </c>
      <c r="I1586" s="20">
        <f t="shared" si="223"/>
        <v>-808000</v>
      </c>
      <c r="J1586" s="22">
        <f t="shared" si="219"/>
        <v>0.03</v>
      </c>
      <c r="K1586" s="22">
        <f t="shared" si="220"/>
        <v>0</v>
      </c>
      <c r="L1586" s="24">
        <f t="shared" si="224"/>
        <v>0</v>
      </c>
      <c r="M1586" s="21">
        <f t="shared" si="221"/>
        <v>229754.39999999997</v>
      </c>
    </row>
    <row r="1587" spans="1:13" x14ac:dyDescent="0.2">
      <c r="A1587" s="19">
        <v>1582</v>
      </c>
      <c r="B1587" s="20">
        <v>84050</v>
      </c>
      <c r="C1587" s="21">
        <v>5000</v>
      </c>
      <c r="D1587" s="21">
        <f>B1587*[1]备注!$D$10</f>
        <v>8573.1</v>
      </c>
      <c r="E1587" s="21">
        <f t="shared" si="222"/>
        <v>70476.899999999994</v>
      </c>
      <c r="F1587" s="22">
        <f t="shared" si="216"/>
        <v>0.35</v>
      </c>
      <c r="G1587" s="22">
        <f t="shared" si="217"/>
        <v>5505</v>
      </c>
      <c r="H1587" s="23">
        <f t="shared" si="218"/>
        <v>19161.914999999997</v>
      </c>
      <c r="I1587" s="20">
        <f t="shared" si="223"/>
        <v>-808600</v>
      </c>
      <c r="J1587" s="22">
        <f t="shared" si="219"/>
        <v>0.03</v>
      </c>
      <c r="K1587" s="22">
        <f t="shared" si="220"/>
        <v>0</v>
      </c>
      <c r="L1587" s="24">
        <f t="shared" si="224"/>
        <v>0</v>
      </c>
      <c r="M1587" s="21">
        <f t="shared" si="221"/>
        <v>229942.97999999998</v>
      </c>
    </row>
    <row r="1588" spans="1:13" x14ac:dyDescent="0.2">
      <c r="A1588" s="19">
        <v>1583</v>
      </c>
      <c r="B1588" s="20">
        <v>84100</v>
      </c>
      <c r="C1588" s="21">
        <v>5000</v>
      </c>
      <c r="D1588" s="21">
        <f>B1588*[1]备注!$D$10</f>
        <v>8578.2000000000007</v>
      </c>
      <c r="E1588" s="21">
        <f t="shared" si="222"/>
        <v>70521.8</v>
      </c>
      <c r="F1588" s="22">
        <f t="shared" si="216"/>
        <v>0.35</v>
      </c>
      <c r="G1588" s="22">
        <f t="shared" si="217"/>
        <v>5505</v>
      </c>
      <c r="H1588" s="23">
        <f t="shared" si="218"/>
        <v>19177.63</v>
      </c>
      <c r="I1588" s="20">
        <f t="shared" si="223"/>
        <v>-809200</v>
      </c>
      <c r="J1588" s="22">
        <f t="shared" si="219"/>
        <v>0.03</v>
      </c>
      <c r="K1588" s="22">
        <f t="shared" si="220"/>
        <v>0</v>
      </c>
      <c r="L1588" s="24">
        <f t="shared" si="224"/>
        <v>0</v>
      </c>
      <c r="M1588" s="21">
        <f t="shared" si="221"/>
        <v>230131.56</v>
      </c>
    </row>
    <row r="1589" spans="1:13" x14ac:dyDescent="0.2">
      <c r="A1589" s="19">
        <v>1584</v>
      </c>
      <c r="B1589" s="20">
        <v>84150</v>
      </c>
      <c r="C1589" s="21">
        <v>5000</v>
      </c>
      <c r="D1589" s="21">
        <f>B1589*[1]备注!$D$10</f>
        <v>8583.3000000000011</v>
      </c>
      <c r="E1589" s="21">
        <f t="shared" si="222"/>
        <v>70566.7</v>
      </c>
      <c r="F1589" s="22">
        <f t="shared" si="216"/>
        <v>0.35</v>
      </c>
      <c r="G1589" s="22">
        <f t="shared" si="217"/>
        <v>5505</v>
      </c>
      <c r="H1589" s="23">
        <f t="shared" si="218"/>
        <v>19193.344999999998</v>
      </c>
      <c r="I1589" s="20">
        <f t="shared" si="223"/>
        <v>-809800</v>
      </c>
      <c r="J1589" s="22">
        <f t="shared" si="219"/>
        <v>0.03</v>
      </c>
      <c r="K1589" s="22">
        <f t="shared" si="220"/>
        <v>0</v>
      </c>
      <c r="L1589" s="24">
        <f t="shared" si="224"/>
        <v>0</v>
      </c>
      <c r="M1589" s="21">
        <f t="shared" si="221"/>
        <v>230320.13999999996</v>
      </c>
    </row>
    <row r="1590" spans="1:13" x14ac:dyDescent="0.2">
      <c r="A1590" s="19">
        <v>1585</v>
      </c>
      <c r="B1590" s="20">
        <v>84200</v>
      </c>
      <c r="C1590" s="21">
        <v>5000</v>
      </c>
      <c r="D1590" s="21">
        <f>B1590*[1]备注!$D$10</f>
        <v>8588.4000000000015</v>
      </c>
      <c r="E1590" s="21">
        <f t="shared" si="222"/>
        <v>70611.600000000006</v>
      </c>
      <c r="F1590" s="22">
        <f t="shared" si="216"/>
        <v>0.35</v>
      </c>
      <c r="G1590" s="22">
        <f t="shared" si="217"/>
        <v>5505</v>
      </c>
      <c r="H1590" s="23">
        <f t="shared" si="218"/>
        <v>19209.060000000001</v>
      </c>
      <c r="I1590" s="20">
        <f t="shared" si="223"/>
        <v>-810400</v>
      </c>
      <c r="J1590" s="22">
        <f t="shared" si="219"/>
        <v>0.03</v>
      </c>
      <c r="K1590" s="22">
        <f t="shared" si="220"/>
        <v>0</v>
      </c>
      <c r="L1590" s="24">
        <f t="shared" si="224"/>
        <v>0</v>
      </c>
      <c r="M1590" s="21">
        <f t="shared" si="221"/>
        <v>230508.72000000003</v>
      </c>
    </row>
    <row r="1591" spans="1:13" x14ac:dyDescent="0.2">
      <c r="A1591" s="19">
        <v>1586</v>
      </c>
      <c r="B1591" s="20">
        <v>84250</v>
      </c>
      <c r="C1591" s="21">
        <v>5000</v>
      </c>
      <c r="D1591" s="21">
        <f>B1591*[1]备注!$D$10</f>
        <v>8593.5</v>
      </c>
      <c r="E1591" s="21">
        <f t="shared" si="222"/>
        <v>70656.5</v>
      </c>
      <c r="F1591" s="22">
        <f t="shared" si="216"/>
        <v>0.35</v>
      </c>
      <c r="G1591" s="22">
        <f t="shared" si="217"/>
        <v>5505</v>
      </c>
      <c r="H1591" s="23">
        <f t="shared" si="218"/>
        <v>19224.774999999998</v>
      </c>
      <c r="I1591" s="20">
        <f t="shared" si="223"/>
        <v>-811000</v>
      </c>
      <c r="J1591" s="22">
        <f t="shared" si="219"/>
        <v>0.03</v>
      </c>
      <c r="K1591" s="22">
        <f t="shared" si="220"/>
        <v>0</v>
      </c>
      <c r="L1591" s="24">
        <f t="shared" si="224"/>
        <v>0</v>
      </c>
      <c r="M1591" s="21">
        <f t="shared" si="221"/>
        <v>230697.3</v>
      </c>
    </row>
    <row r="1592" spans="1:13" x14ac:dyDescent="0.2">
      <c r="A1592" s="19">
        <v>1587</v>
      </c>
      <c r="B1592" s="20">
        <v>84300</v>
      </c>
      <c r="C1592" s="21">
        <v>5000</v>
      </c>
      <c r="D1592" s="21">
        <f>B1592*[1]备注!$D$10</f>
        <v>8598.6</v>
      </c>
      <c r="E1592" s="21">
        <f t="shared" si="222"/>
        <v>70701.399999999994</v>
      </c>
      <c r="F1592" s="22">
        <f t="shared" si="216"/>
        <v>0.35</v>
      </c>
      <c r="G1592" s="22">
        <f t="shared" si="217"/>
        <v>5505</v>
      </c>
      <c r="H1592" s="23">
        <f t="shared" si="218"/>
        <v>19240.489999999998</v>
      </c>
      <c r="I1592" s="20">
        <f t="shared" si="223"/>
        <v>-811600</v>
      </c>
      <c r="J1592" s="22">
        <f t="shared" si="219"/>
        <v>0.03</v>
      </c>
      <c r="K1592" s="22">
        <f t="shared" si="220"/>
        <v>0</v>
      </c>
      <c r="L1592" s="24">
        <f t="shared" si="224"/>
        <v>0</v>
      </c>
      <c r="M1592" s="21">
        <f t="shared" si="221"/>
        <v>230885.87999999998</v>
      </c>
    </row>
    <row r="1593" spans="1:13" x14ac:dyDescent="0.2">
      <c r="A1593" s="19">
        <v>1588</v>
      </c>
      <c r="B1593" s="20">
        <v>84350</v>
      </c>
      <c r="C1593" s="21">
        <v>5000</v>
      </c>
      <c r="D1593" s="21">
        <f>B1593*[1]备注!$D$10</f>
        <v>8603.7000000000007</v>
      </c>
      <c r="E1593" s="21">
        <f t="shared" si="222"/>
        <v>70746.3</v>
      </c>
      <c r="F1593" s="22">
        <f t="shared" si="216"/>
        <v>0.35</v>
      </c>
      <c r="G1593" s="22">
        <f t="shared" si="217"/>
        <v>5505</v>
      </c>
      <c r="H1593" s="23">
        <f t="shared" si="218"/>
        <v>19256.204999999998</v>
      </c>
      <c r="I1593" s="20">
        <f t="shared" si="223"/>
        <v>-812200</v>
      </c>
      <c r="J1593" s="22">
        <f t="shared" si="219"/>
        <v>0.03</v>
      </c>
      <c r="K1593" s="22">
        <f t="shared" si="220"/>
        <v>0</v>
      </c>
      <c r="L1593" s="24">
        <f t="shared" si="224"/>
        <v>0</v>
      </c>
      <c r="M1593" s="21">
        <f t="shared" si="221"/>
        <v>231074.45999999996</v>
      </c>
    </row>
    <row r="1594" spans="1:13" x14ac:dyDescent="0.2">
      <c r="A1594" s="19">
        <v>1589</v>
      </c>
      <c r="B1594" s="20">
        <v>84400</v>
      </c>
      <c r="C1594" s="21">
        <v>5000</v>
      </c>
      <c r="D1594" s="21">
        <f>B1594*[1]备注!$D$10</f>
        <v>8608.8000000000011</v>
      </c>
      <c r="E1594" s="21">
        <f t="shared" si="222"/>
        <v>70791.199999999997</v>
      </c>
      <c r="F1594" s="22">
        <f t="shared" si="216"/>
        <v>0.35</v>
      </c>
      <c r="G1594" s="22">
        <f t="shared" si="217"/>
        <v>5505</v>
      </c>
      <c r="H1594" s="23">
        <f t="shared" si="218"/>
        <v>19271.919999999998</v>
      </c>
      <c r="I1594" s="20">
        <f t="shared" si="223"/>
        <v>-812800</v>
      </c>
      <c r="J1594" s="22">
        <f t="shared" si="219"/>
        <v>0.03</v>
      </c>
      <c r="K1594" s="22">
        <f t="shared" si="220"/>
        <v>0</v>
      </c>
      <c r="L1594" s="24">
        <f t="shared" si="224"/>
        <v>0</v>
      </c>
      <c r="M1594" s="21">
        <f t="shared" si="221"/>
        <v>231263.03999999998</v>
      </c>
    </row>
    <row r="1595" spans="1:13" x14ac:dyDescent="0.2">
      <c r="A1595" s="19">
        <v>1590</v>
      </c>
      <c r="B1595" s="20">
        <v>84450</v>
      </c>
      <c r="C1595" s="21">
        <v>5000</v>
      </c>
      <c r="D1595" s="21">
        <f>B1595*[1]备注!$D$10</f>
        <v>8613.9000000000015</v>
      </c>
      <c r="E1595" s="21">
        <f t="shared" si="222"/>
        <v>70836.100000000006</v>
      </c>
      <c r="F1595" s="22">
        <f t="shared" si="216"/>
        <v>0.35</v>
      </c>
      <c r="G1595" s="22">
        <f t="shared" si="217"/>
        <v>5505</v>
      </c>
      <c r="H1595" s="23">
        <f t="shared" si="218"/>
        <v>19287.635000000002</v>
      </c>
      <c r="I1595" s="20">
        <f t="shared" si="223"/>
        <v>-813400</v>
      </c>
      <c r="J1595" s="22">
        <f t="shared" si="219"/>
        <v>0.03</v>
      </c>
      <c r="K1595" s="22">
        <f t="shared" si="220"/>
        <v>0</v>
      </c>
      <c r="L1595" s="24">
        <f t="shared" si="224"/>
        <v>0</v>
      </c>
      <c r="M1595" s="21">
        <f t="shared" si="221"/>
        <v>231451.62000000002</v>
      </c>
    </row>
    <row r="1596" spans="1:13" x14ac:dyDescent="0.2">
      <c r="A1596" s="19">
        <v>1591</v>
      </c>
      <c r="B1596" s="20">
        <v>84500</v>
      </c>
      <c r="C1596" s="21">
        <v>5000</v>
      </c>
      <c r="D1596" s="21">
        <f>B1596*[1]备注!$D$10</f>
        <v>8619</v>
      </c>
      <c r="E1596" s="21">
        <f t="shared" si="222"/>
        <v>70881</v>
      </c>
      <c r="F1596" s="22">
        <f t="shared" si="216"/>
        <v>0.35</v>
      </c>
      <c r="G1596" s="22">
        <f t="shared" si="217"/>
        <v>5505</v>
      </c>
      <c r="H1596" s="23">
        <f t="shared" si="218"/>
        <v>19303.349999999999</v>
      </c>
      <c r="I1596" s="20">
        <f t="shared" si="223"/>
        <v>-814000</v>
      </c>
      <c r="J1596" s="22">
        <f t="shared" si="219"/>
        <v>0.03</v>
      </c>
      <c r="K1596" s="22">
        <f t="shared" si="220"/>
        <v>0</v>
      </c>
      <c r="L1596" s="24">
        <f t="shared" si="224"/>
        <v>0</v>
      </c>
      <c r="M1596" s="21">
        <f t="shared" si="221"/>
        <v>231640.19999999998</v>
      </c>
    </row>
    <row r="1597" spans="1:13" x14ac:dyDescent="0.2">
      <c r="A1597" s="19">
        <v>1592</v>
      </c>
      <c r="B1597" s="20">
        <v>84550</v>
      </c>
      <c r="C1597" s="21">
        <v>5000</v>
      </c>
      <c r="D1597" s="21">
        <f>B1597*[1]备注!$D$10</f>
        <v>8624.1</v>
      </c>
      <c r="E1597" s="21">
        <f t="shared" si="222"/>
        <v>70925.899999999994</v>
      </c>
      <c r="F1597" s="22">
        <f t="shared" si="216"/>
        <v>0.35</v>
      </c>
      <c r="G1597" s="22">
        <f t="shared" si="217"/>
        <v>5505</v>
      </c>
      <c r="H1597" s="23">
        <f t="shared" si="218"/>
        <v>19319.064999999995</v>
      </c>
      <c r="I1597" s="20">
        <f t="shared" si="223"/>
        <v>-814600</v>
      </c>
      <c r="J1597" s="22">
        <f t="shared" si="219"/>
        <v>0.03</v>
      </c>
      <c r="K1597" s="22">
        <f t="shared" si="220"/>
        <v>0</v>
      </c>
      <c r="L1597" s="24">
        <f t="shared" si="224"/>
        <v>0</v>
      </c>
      <c r="M1597" s="21">
        <f t="shared" si="221"/>
        <v>231828.77999999994</v>
      </c>
    </row>
    <row r="1598" spans="1:13" x14ac:dyDescent="0.2">
      <c r="A1598" s="19">
        <v>1593</v>
      </c>
      <c r="B1598" s="20">
        <v>84600</v>
      </c>
      <c r="C1598" s="21">
        <v>5000</v>
      </c>
      <c r="D1598" s="21">
        <f>B1598*[1]备注!$D$10</f>
        <v>8629.2000000000007</v>
      </c>
      <c r="E1598" s="21">
        <f t="shared" si="222"/>
        <v>70970.8</v>
      </c>
      <c r="F1598" s="22">
        <f t="shared" si="216"/>
        <v>0.35</v>
      </c>
      <c r="G1598" s="22">
        <f t="shared" si="217"/>
        <v>5505</v>
      </c>
      <c r="H1598" s="23">
        <f t="shared" si="218"/>
        <v>19334.78</v>
      </c>
      <c r="I1598" s="20">
        <f t="shared" si="223"/>
        <v>-815200</v>
      </c>
      <c r="J1598" s="22">
        <f t="shared" si="219"/>
        <v>0.03</v>
      </c>
      <c r="K1598" s="22">
        <f t="shared" si="220"/>
        <v>0</v>
      </c>
      <c r="L1598" s="24">
        <f t="shared" si="224"/>
        <v>0</v>
      </c>
      <c r="M1598" s="21">
        <f t="shared" si="221"/>
        <v>232017.36</v>
      </c>
    </row>
    <row r="1599" spans="1:13" x14ac:dyDescent="0.2">
      <c r="A1599" s="19">
        <v>1594</v>
      </c>
      <c r="B1599" s="20">
        <v>84650</v>
      </c>
      <c r="C1599" s="21">
        <v>5000</v>
      </c>
      <c r="D1599" s="21">
        <f>B1599*[1]备注!$D$10</f>
        <v>8634.3000000000011</v>
      </c>
      <c r="E1599" s="21">
        <f t="shared" si="222"/>
        <v>71015.7</v>
      </c>
      <c r="F1599" s="22">
        <f t="shared" si="216"/>
        <v>0.35</v>
      </c>
      <c r="G1599" s="22">
        <f t="shared" si="217"/>
        <v>5505</v>
      </c>
      <c r="H1599" s="23">
        <f t="shared" si="218"/>
        <v>19350.494999999999</v>
      </c>
      <c r="I1599" s="20">
        <f t="shared" si="223"/>
        <v>-815800</v>
      </c>
      <c r="J1599" s="22">
        <f t="shared" si="219"/>
        <v>0.03</v>
      </c>
      <c r="K1599" s="22">
        <f t="shared" si="220"/>
        <v>0</v>
      </c>
      <c r="L1599" s="24">
        <f t="shared" si="224"/>
        <v>0</v>
      </c>
      <c r="M1599" s="21">
        <f t="shared" si="221"/>
        <v>232205.94</v>
      </c>
    </row>
    <row r="1600" spans="1:13" x14ac:dyDescent="0.2">
      <c r="A1600" s="19">
        <v>1595</v>
      </c>
      <c r="B1600" s="20">
        <v>84700</v>
      </c>
      <c r="C1600" s="21">
        <v>5000</v>
      </c>
      <c r="D1600" s="21">
        <f>B1600*[1]备注!$D$10</f>
        <v>8639.4000000000015</v>
      </c>
      <c r="E1600" s="21">
        <f t="shared" si="222"/>
        <v>71060.600000000006</v>
      </c>
      <c r="F1600" s="22">
        <f t="shared" si="216"/>
        <v>0.35</v>
      </c>
      <c r="G1600" s="22">
        <f t="shared" si="217"/>
        <v>5505</v>
      </c>
      <c r="H1600" s="23">
        <f t="shared" si="218"/>
        <v>19366.21</v>
      </c>
      <c r="I1600" s="20">
        <f t="shared" si="223"/>
        <v>-816400</v>
      </c>
      <c r="J1600" s="22">
        <f t="shared" si="219"/>
        <v>0.03</v>
      </c>
      <c r="K1600" s="22">
        <f t="shared" si="220"/>
        <v>0</v>
      </c>
      <c r="L1600" s="24">
        <f t="shared" si="224"/>
        <v>0</v>
      </c>
      <c r="M1600" s="21">
        <f t="shared" si="221"/>
        <v>232394.52</v>
      </c>
    </row>
    <row r="1601" spans="1:13" x14ac:dyDescent="0.2">
      <c r="A1601" s="19">
        <v>1596</v>
      </c>
      <c r="B1601" s="20">
        <v>84750</v>
      </c>
      <c r="C1601" s="21">
        <v>5000</v>
      </c>
      <c r="D1601" s="21">
        <f>B1601*[1]备注!$D$10</f>
        <v>8644.5</v>
      </c>
      <c r="E1601" s="21">
        <f t="shared" si="222"/>
        <v>71105.5</v>
      </c>
      <c r="F1601" s="22">
        <f t="shared" si="216"/>
        <v>0.35</v>
      </c>
      <c r="G1601" s="22">
        <f t="shared" si="217"/>
        <v>5505</v>
      </c>
      <c r="H1601" s="23">
        <f t="shared" si="218"/>
        <v>19381.924999999999</v>
      </c>
      <c r="I1601" s="20">
        <f t="shared" si="223"/>
        <v>-817000</v>
      </c>
      <c r="J1601" s="22">
        <f t="shared" si="219"/>
        <v>0.03</v>
      </c>
      <c r="K1601" s="22">
        <f t="shared" si="220"/>
        <v>0</v>
      </c>
      <c r="L1601" s="24">
        <f t="shared" si="224"/>
        <v>0</v>
      </c>
      <c r="M1601" s="21">
        <f t="shared" si="221"/>
        <v>232583.09999999998</v>
      </c>
    </row>
    <row r="1602" spans="1:13" x14ac:dyDescent="0.2">
      <c r="A1602" s="19">
        <v>1597</v>
      </c>
      <c r="B1602" s="20">
        <v>84800</v>
      </c>
      <c r="C1602" s="21">
        <v>5000</v>
      </c>
      <c r="D1602" s="21">
        <f>B1602*[1]备注!$D$10</f>
        <v>8649.6</v>
      </c>
      <c r="E1602" s="21">
        <f t="shared" si="222"/>
        <v>71150.399999999994</v>
      </c>
      <c r="F1602" s="22">
        <f t="shared" ref="F1602:F1665" si="225">IF(E1602&lt;=1500,0.03,IF(E1602&lt;=4500,0.1,IF(E1602&lt;=9000,0.2,IF(E1602&lt;=35000,0.25,IF(E1602&lt;=55000,0.3,IF(E1602&lt;=80000,0.35,0.45))))))</f>
        <v>0.35</v>
      </c>
      <c r="G1602" s="22">
        <f t="shared" ref="G1602:G1665" si="226">IF(E1602&lt;=1500,0,IF(E1602&lt;=4500,105,IF(E1602&lt;=9000,555,IF(E1602&lt;=35000,1005,IF(E1602&lt;=55000,2755,IF(E1602&lt;=80000,5505,13505))))))</f>
        <v>5505</v>
      </c>
      <c r="H1602" s="23">
        <f t="shared" ref="H1602:H1665" si="227">E1602*F1602-G1602</f>
        <v>19397.639999999996</v>
      </c>
      <c r="I1602" s="20">
        <f t="shared" si="223"/>
        <v>-817600</v>
      </c>
      <c r="J1602" s="22">
        <f t="shared" ref="J1602:J1665" si="228">IF(I1602/12&lt;=1500,0.03,IF(I1602/12&lt;=4500,0.1,IF(I1602/12&lt;=9000,0.2,IF(I1602/12&lt;=35000,0.25,IF(I1602/12&lt;=55000,0.3,IF(I1602/12&lt;=80000,0.35,0.45))))))</f>
        <v>0.03</v>
      </c>
      <c r="K1602" s="22">
        <f t="shared" ref="K1602:K1665" si="229">IF(I1602/12&lt;=1500,0,IF(I1602/12&lt;=4500,105,IF(I1602/12&lt;=9000,555,IF(I1602/12&lt;=35000,1005,IF(I1602/12&lt;=55000,2755,IF(I1602/12&lt;=80000,5505,13505))))))</f>
        <v>0</v>
      </c>
      <c r="L1602" s="24">
        <f t="shared" si="224"/>
        <v>0</v>
      </c>
      <c r="M1602" s="21">
        <f t="shared" ref="M1602:M1665" si="230">L1602+H1602*12</f>
        <v>232771.67999999993</v>
      </c>
    </row>
    <row r="1603" spans="1:13" x14ac:dyDescent="0.2">
      <c r="A1603" s="19">
        <v>1598</v>
      </c>
      <c r="B1603" s="20">
        <v>84850</v>
      </c>
      <c r="C1603" s="21">
        <v>5000</v>
      </c>
      <c r="D1603" s="21">
        <f>B1603*[1]备注!$D$10</f>
        <v>8654.7000000000007</v>
      </c>
      <c r="E1603" s="21">
        <f t="shared" si="222"/>
        <v>71195.3</v>
      </c>
      <c r="F1603" s="22">
        <f t="shared" si="225"/>
        <v>0.35</v>
      </c>
      <c r="G1603" s="22">
        <f t="shared" si="226"/>
        <v>5505</v>
      </c>
      <c r="H1603" s="23">
        <f t="shared" si="227"/>
        <v>19413.355</v>
      </c>
      <c r="I1603" s="20">
        <f t="shared" si="223"/>
        <v>-818200</v>
      </c>
      <c r="J1603" s="22">
        <f t="shared" si="228"/>
        <v>0.03</v>
      </c>
      <c r="K1603" s="22">
        <f t="shared" si="229"/>
        <v>0</v>
      </c>
      <c r="L1603" s="24">
        <f t="shared" si="224"/>
        <v>0</v>
      </c>
      <c r="M1603" s="21">
        <f t="shared" si="230"/>
        <v>232960.26</v>
      </c>
    </row>
    <row r="1604" spans="1:13" x14ac:dyDescent="0.2">
      <c r="A1604" s="19">
        <v>1599</v>
      </c>
      <c r="B1604" s="20">
        <v>84900</v>
      </c>
      <c r="C1604" s="21">
        <v>5000</v>
      </c>
      <c r="D1604" s="21">
        <f>B1604*[1]备注!$D$10</f>
        <v>8659.8000000000011</v>
      </c>
      <c r="E1604" s="21">
        <f t="shared" si="222"/>
        <v>71240.2</v>
      </c>
      <c r="F1604" s="22">
        <f t="shared" si="225"/>
        <v>0.35</v>
      </c>
      <c r="G1604" s="22">
        <f t="shared" si="226"/>
        <v>5505</v>
      </c>
      <c r="H1604" s="23">
        <f t="shared" si="227"/>
        <v>19429.069999999996</v>
      </c>
      <c r="I1604" s="20">
        <f t="shared" si="223"/>
        <v>-818800</v>
      </c>
      <c r="J1604" s="22">
        <f t="shared" si="228"/>
        <v>0.03</v>
      </c>
      <c r="K1604" s="22">
        <f t="shared" si="229"/>
        <v>0</v>
      </c>
      <c r="L1604" s="24">
        <f t="shared" si="224"/>
        <v>0</v>
      </c>
      <c r="M1604" s="21">
        <f t="shared" si="230"/>
        <v>233148.83999999997</v>
      </c>
    </row>
    <row r="1605" spans="1:13" x14ac:dyDescent="0.2">
      <c r="A1605" s="19">
        <v>1600</v>
      </c>
      <c r="B1605" s="20">
        <v>84950</v>
      </c>
      <c r="C1605" s="21">
        <v>5000</v>
      </c>
      <c r="D1605" s="21">
        <f>B1605*[1]备注!$D$10</f>
        <v>8664.9000000000015</v>
      </c>
      <c r="E1605" s="21">
        <f t="shared" si="222"/>
        <v>71285.100000000006</v>
      </c>
      <c r="F1605" s="22">
        <f t="shared" si="225"/>
        <v>0.35</v>
      </c>
      <c r="G1605" s="22">
        <f t="shared" si="226"/>
        <v>5505</v>
      </c>
      <c r="H1605" s="23">
        <f t="shared" si="227"/>
        <v>19444.785</v>
      </c>
      <c r="I1605" s="20">
        <f t="shared" si="223"/>
        <v>-819400</v>
      </c>
      <c r="J1605" s="22">
        <f t="shared" si="228"/>
        <v>0.03</v>
      </c>
      <c r="K1605" s="22">
        <f t="shared" si="229"/>
        <v>0</v>
      </c>
      <c r="L1605" s="24">
        <f t="shared" si="224"/>
        <v>0</v>
      </c>
      <c r="M1605" s="21">
        <f t="shared" si="230"/>
        <v>233337.41999999998</v>
      </c>
    </row>
    <row r="1606" spans="1:13" x14ac:dyDescent="0.2">
      <c r="A1606" s="19">
        <v>1601</v>
      </c>
      <c r="B1606" s="20">
        <v>85000</v>
      </c>
      <c r="C1606" s="21">
        <v>5000</v>
      </c>
      <c r="D1606" s="21">
        <f>B1606*[1]备注!$D$10</f>
        <v>8670</v>
      </c>
      <c r="E1606" s="21">
        <f t="shared" si="222"/>
        <v>71330</v>
      </c>
      <c r="F1606" s="22">
        <f t="shared" si="225"/>
        <v>0.35</v>
      </c>
      <c r="G1606" s="22">
        <f t="shared" si="226"/>
        <v>5505</v>
      </c>
      <c r="H1606" s="23">
        <f t="shared" si="227"/>
        <v>19460.5</v>
      </c>
      <c r="I1606" s="20">
        <f t="shared" si="223"/>
        <v>-820000</v>
      </c>
      <c r="J1606" s="22">
        <f t="shared" si="228"/>
        <v>0.03</v>
      </c>
      <c r="K1606" s="22">
        <f t="shared" si="229"/>
        <v>0</v>
      </c>
      <c r="L1606" s="24">
        <f t="shared" si="224"/>
        <v>0</v>
      </c>
      <c r="M1606" s="21">
        <f t="shared" si="230"/>
        <v>233526</v>
      </c>
    </row>
    <row r="1607" spans="1:13" x14ac:dyDescent="0.2">
      <c r="A1607" s="19">
        <v>1602</v>
      </c>
      <c r="B1607" s="20">
        <v>85050</v>
      </c>
      <c r="C1607" s="21">
        <v>5000</v>
      </c>
      <c r="D1607" s="21">
        <f>B1607*[1]备注!$D$10</f>
        <v>8675.1</v>
      </c>
      <c r="E1607" s="21">
        <f t="shared" ref="E1607:E1670" si="231">B1607-C1607-D1607</f>
        <v>71374.899999999994</v>
      </c>
      <c r="F1607" s="22">
        <f t="shared" si="225"/>
        <v>0.35</v>
      </c>
      <c r="G1607" s="22">
        <f t="shared" si="226"/>
        <v>5505</v>
      </c>
      <c r="H1607" s="23">
        <f t="shared" si="227"/>
        <v>19476.214999999997</v>
      </c>
      <c r="I1607" s="20">
        <f t="shared" ref="I1607:I1670" si="232">$B$4-$B1607*12</f>
        <v>-820600</v>
      </c>
      <c r="J1607" s="22">
        <f t="shared" si="228"/>
        <v>0.03</v>
      </c>
      <c r="K1607" s="22">
        <f t="shared" si="229"/>
        <v>0</v>
      </c>
      <c r="L1607" s="24">
        <f t="shared" ref="L1607:L1670" si="233">IF(I1607&gt;0,I1607*J1607-K1607,0)</f>
        <v>0</v>
      </c>
      <c r="M1607" s="21">
        <f t="shared" si="230"/>
        <v>233714.57999999996</v>
      </c>
    </row>
    <row r="1608" spans="1:13" x14ac:dyDescent="0.2">
      <c r="A1608" s="19">
        <v>1603</v>
      </c>
      <c r="B1608" s="20">
        <v>85100</v>
      </c>
      <c r="C1608" s="21">
        <v>5000</v>
      </c>
      <c r="D1608" s="21">
        <f>B1608*[1]备注!$D$10</f>
        <v>8680.2000000000007</v>
      </c>
      <c r="E1608" s="21">
        <f t="shared" si="231"/>
        <v>71419.8</v>
      </c>
      <c r="F1608" s="22">
        <f t="shared" si="225"/>
        <v>0.35</v>
      </c>
      <c r="G1608" s="22">
        <f t="shared" si="226"/>
        <v>5505</v>
      </c>
      <c r="H1608" s="23">
        <f t="shared" si="227"/>
        <v>19491.93</v>
      </c>
      <c r="I1608" s="20">
        <f t="shared" si="232"/>
        <v>-821200</v>
      </c>
      <c r="J1608" s="22">
        <f t="shared" si="228"/>
        <v>0.03</v>
      </c>
      <c r="K1608" s="22">
        <f t="shared" si="229"/>
        <v>0</v>
      </c>
      <c r="L1608" s="24">
        <f t="shared" si="233"/>
        <v>0</v>
      </c>
      <c r="M1608" s="21">
        <f t="shared" si="230"/>
        <v>233903.16</v>
      </c>
    </row>
    <row r="1609" spans="1:13" x14ac:dyDescent="0.2">
      <c r="A1609" s="19">
        <v>1604</v>
      </c>
      <c r="B1609" s="20">
        <v>85150</v>
      </c>
      <c r="C1609" s="21">
        <v>5000</v>
      </c>
      <c r="D1609" s="21">
        <f>B1609*[1]备注!$D$10</f>
        <v>8685.3000000000011</v>
      </c>
      <c r="E1609" s="21">
        <f t="shared" si="231"/>
        <v>71464.7</v>
      </c>
      <c r="F1609" s="22">
        <f t="shared" si="225"/>
        <v>0.35</v>
      </c>
      <c r="G1609" s="22">
        <f t="shared" si="226"/>
        <v>5505</v>
      </c>
      <c r="H1609" s="23">
        <f t="shared" si="227"/>
        <v>19507.644999999997</v>
      </c>
      <c r="I1609" s="20">
        <f t="shared" si="232"/>
        <v>-821800</v>
      </c>
      <c r="J1609" s="22">
        <f t="shared" si="228"/>
        <v>0.03</v>
      </c>
      <c r="K1609" s="22">
        <f t="shared" si="229"/>
        <v>0</v>
      </c>
      <c r="L1609" s="24">
        <f t="shared" si="233"/>
        <v>0</v>
      </c>
      <c r="M1609" s="21">
        <f t="shared" si="230"/>
        <v>234091.73999999996</v>
      </c>
    </row>
    <row r="1610" spans="1:13" x14ac:dyDescent="0.2">
      <c r="A1610" s="19">
        <v>1605</v>
      </c>
      <c r="B1610" s="20">
        <v>85200</v>
      </c>
      <c r="C1610" s="21">
        <v>5000</v>
      </c>
      <c r="D1610" s="21">
        <f>B1610*[1]备注!$D$10</f>
        <v>8690.4000000000015</v>
      </c>
      <c r="E1610" s="21">
        <f t="shared" si="231"/>
        <v>71509.600000000006</v>
      </c>
      <c r="F1610" s="22">
        <f t="shared" si="225"/>
        <v>0.35</v>
      </c>
      <c r="G1610" s="22">
        <f t="shared" si="226"/>
        <v>5505</v>
      </c>
      <c r="H1610" s="23">
        <f t="shared" si="227"/>
        <v>19523.36</v>
      </c>
      <c r="I1610" s="20">
        <f t="shared" si="232"/>
        <v>-822400</v>
      </c>
      <c r="J1610" s="22">
        <f t="shared" si="228"/>
        <v>0.03</v>
      </c>
      <c r="K1610" s="22">
        <f t="shared" si="229"/>
        <v>0</v>
      </c>
      <c r="L1610" s="24">
        <f t="shared" si="233"/>
        <v>0</v>
      </c>
      <c r="M1610" s="21">
        <f t="shared" si="230"/>
        <v>234280.32000000001</v>
      </c>
    </row>
    <row r="1611" spans="1:13" x14ac:dyDescent="0.2">
      <c r="A1611" s="19">
        <v>1606</v>
      </c>
      <c r="B1611" s="20">
        <v>85250</v>
      </c>
      <c r="C1611" s="21">
        <v>5000</v>
      </c>
      <c r="D1611" s="21">
        <f>B1611*[1]备注!$D$10</f>
        <v>8695.5</v>
      </c>
      <c r="E1611" s="21">
        <f t="shared" si="231"/>
        <v>71554.5</v>
      </c>
      <c r="F1611" s="22">
        <f t="shared" si="225"/>
        <v>0.35</v>
      </c>
      <c r="G1611" s="22">
        <f t="shared" si="226"/>
        <v>5505</v>
      </c>
      <c r="H1611" s="23">
        <f t="shared" si="227"/>
        <v>19539.074999999997</v>
      </c>
      <c r="I1611" s="20">
        <f t="shared" si="232"/>
        <v>-823000</v>
      </c>
      <c r="J1611" s="22">
        <f t="shared" si="228"/>
        <v>0.03</v>
      </c>
      <c r="K1611" s="22">
        <f t="shared" si="229"/>
        <v>0</v>
      </c>
      <c r="L1611" s="24">
        <f t="shared" si="233"/>
        <v>0</v>
      </c>
      <c r="M1611" s="21">
        <f t="shared" si="230"/>
        <v>234468.89999999997</v>
      </c>
    </row>
    <row r="1612" spans="1:13" x14ac:dyDescent="0.2">
      <c r="A1612" s="19">
        <v>1607</v>
      </c>
      <c r="B1612" s="20">
        <v>85300</v>
      </c>
      <c r="C1612" s="21">
        <v>5000</v>
      </c>
      <c r="D1612" s="21">
        <f>B1612*[1]备注!$D$10</f>
        <v>8700.6</v>
      </c>
      <c r="E1612" s="21">
        <f t="shared" si="231"/>
        <v>71599.399999999994</v>
      </c>
      <c r="F1612" s="22">
        <f t="shared" si="225"/>
        <v>0.35</v>
      </c>
      <c r="G1612" s="22">
        <f t="shared" si="226"/>
        <v>5505</v>
      </c>
      <c r="H1612" s="23">
        <f t="shared" si="227"/>
        <v>19554.789999999997</v>
      </c>
      <c r="I1612" s="20">
        <f t="shared" si="232"/>
        <v>-823600</v>
      </c>
      <c r="J1612" s="22">
        <f t="shared" si="228"/>
        <v>0.03</v>
      </c>
      <c r="K1612" s="22">
        <f t="shared" si="229"/>
        <v>0</v>
      </c>
      <c r="L1612" s="24">
        <f t="shared" si="233"/>
        <v>0</v>
      </c>
      <c r="M1612" s="21">
        <f t="shared" si="230"/>
        <v>234657.47999999998</v>
      </c>
    </row>
    <row r="1613" spans="1:13" x14ac:dyDescent="0.2">
      <c r="A1613" s="19">
        <v>1608</v>
      </c>
      <c r="B1613" s="20">
        <v>85350</v>
      </c>
      <c r="C1613" s="21">
        <v>5000</v>
      </c>
      <c r="D1613" s="21">
        <f>B1613*[1]备注!$D$10</f>
        <v>8705.7000000000007</v>
      </c>
      <c r="E1613" s="21">
        <f t="shared" si="231"/>
        <v>71644.3</v>
      </c>
      <c r="F1613" s="22">
        <f t="shared" si="225"/>
        <v>0.35</v>
      </c>
      <c r="G1613" s="22">
        <f t="shared" si="226"/>
        <v>5505</v>
      </c>
      <c r="H1613" s="23">
        <f t="shared" si="227"/>
        <v>19570.505000000001</v>
      </c>
      <c r="I1613" s="20">
        <f t="shared" si="232"/>
        <v>-824200</v>
      </c>
      <c r="J1613" s="22">
        <f t="shared" si="228"/>
        <v>0.03</v>
      </c>
      <c r="K1613" s="22">
        <f t="shared" si="229"/>
        <v>0</v>
      </c>
      <c r="L1613" s="24">
        <f t="shared" si="233"/>
        <v>0</v>
      </c>
      <c r="M1613" s="21">
        <f t="shared" si="230"/>
        <v>234846.06</v>
      </c>
    </row>
    <row r="1614" spans="1:13" x14ac:dyDescent="0.2">
      <c r="A1614" s="19">
        <v>1609</v>
      </c>
      <c r="B1614" s="20">
        <v>85400</v>
      </c>
      <c r="C1614" s="21">
        <v>5000</v>
      </c>
      <c r="D1614" s="21">
        <f>B1614*[1]备注!$D$10</f>
        <v>8710.8000000000011</v>
      </c>
      <c r="E1614" s="21">
        <f t="shared" si="231"/>
        <v>71689.2</v>
      </c>
      <c r="F1614" s="22">
        <f t="shared" si="225"/>
        <v>0.35</v>
      </c>
      <c r="G1614" s="22">
        <f t="shared" si="226"/>
        <v>5505</v>
      </c>
      <c r="H1614" s="23">
        <f t="shared" si="227"/>
        <v>19586.219999999998</v>
      </c>
      <c r="I1614" s="20">
        <f t="shared" si="232"/>
        <v>-824800</v>
      </c>
      <c r="J1614" s="22">
        <f t="shared" si="228"/>
        <v>0.03</v>
      </c>
      <c r="K1614" s="22">
        <f t="shared" si="229"/>
        <v>0</v>
      </c>
      <c r="L1614" s="24">
        <f t="shared" si="233"/>
        <v>0</v>
      </c>
      <c r="M1614" s="21">
        <f t="shared" si="230"/>
        <v>235034.63999999996</v>
      </c>
    </row>
    <row r="1615" spans="1:13" x14ac:dyDescent="0.2">
      <c r="A1615" s="19">
        <v>1610</v>
      </c>
      <c r="B1615" s="20">
        <v>85450</v>
      </c>
      <c r="C1615" s="21">
        <v>5000</v>
      </c>
      <c r="D1615" s="21">
        <f>B1615*[1]备注!$D$10</f>
        <v>8715.9000000000015</v>
      </c>
      <c r="E1615" s="21">
        <f t="shared" si="231"/>
        <v>71734.100000000006</v>
      </c>
      <c r="F1615" s="22">
        <f t="shared" si="225"/>
        <v>0.35</v>
      </c>
      <c r="G1615" s="22">
        <f t="shared" si="226"/>
        <v>5505</v>
      </c>
      <c r="H1615" s="23">
        <f t="shared" si="227"/>
        <v>19601.935000000001</v>
      </c>
      <c r="I1615" s="20">
        <f t="shared" si="232"/>
        <v>-825400</v>
      </c>
      <c r="J1615" s="22">
        <f t="shared" si="228"/>
        <v>0.03</v>
      </c>
      <c r="K1615" s="22">
        <f t="shared" si="229"/>
        <v>0</v>
      </c>
      <c r="L1615" s="24">
        <f t="shared" si="233"/>
        <v>0</v>
      </c>
      <c r="M1615" s="21">
        <f t="shared" si="230"/>
        <v>235223.22000000003</v>
      </c>
    </row>
    <row r="1616" spans="1:13" x14ac:dyDescent="0.2">
      <c r="A1616" s="19">
        <v>1611</v>
      </c>
      <c r="B1616" s="20">
        <v>85500</v>
      </c>
      <c r="C1616" s="21">
        <v>5000</v>
      </c>
      <c r="D1616" s="21">
        <f>B1616*[1]备注!$D$10</f>
        <v>8721</v>
      </c>
      <c r="E1616" s="21">
        <f t="shared" si="231"/>
        <v>71779</v>
      </c>
      <c r="F1616" s="22">
        <f t="shared" si="225"/>
        <v>0.35</v>
      </c>
      <c r="G1616" s="22">
        <f t="shared" si="226"/>
        <v>5505</v>
      </c>
      <c r="H1616" s="23">
        <f t="shared" si="227"/>
        <v>19617.649999999998</v>
      </c>
      <c r="I1616" s="20">
        <f t="shared" si="232"/>
        <v>-826000</v>
      </c>
      <c r="J1616" s="22">
        <f t="shared" si="228"/>
        <v>0.03</v>
      </c>
      <c r="K1616" s="22">
        <f t="shared" si="229"/>
        <v>0</v>
      </c>
      <c r="L1616" s="24">
        <f t="shared" si="233"/>
        <v>0</v>
      </c>
      <c r="M1616" s="21">
        <f t="shared" si="230"/>
        <v>235411.8</v>
      </c>
    </row>
    <row r="1617" spans="1:13" x14ac:dyDescent="0.2">
      <c r="A1617" s="19">
        <v>1612</v>
      </c>
      <c r="B1617" s="20">
        <v>85550</v>
      </c>
      <c r="C1617" s="21">
        <v>5000</v>
      </c>
      <c r="D1617" s="21">
        <f>B1617*[1]备注!$D$10</f>
        <v>8726.1</v>
      </c>
      <c r="E1617" s="21">
        <f t="shared" si="231"/>
        <v>71823.899999999994</v>
      </c>
      <c r="F1617" s="22">
        <f t="shared" si="225"/>
        <v>0.35</v>
      </c>
      <c r="G1617" s="22">
        <f t="shared" si="226"/>
        <v>5505</v>
      </c>
      <c r="H1617" s="23">
        <f t="shared" si="227"/>
        <v>19633.364999999998</v>
      </c>
      <c r="I1617" s="20">
        <f t="shared" si="232"/>
        <v>-826600</v>
      </c>
      <c r="J1617" s="22">
        <f t="shared" si="228"/>
        <v>0.03</v>
      </c>
      <c r="K1617" s="22">
        <f t="shared" si="229"/>
        <v>0</v>
      </c>
      <c r="L1617" s="24">
        <f t="shared" si="233"/>
        <v>0</v>
      </c>
      <c r="M1617" s="21">
        <f t="shared" si="230"/>
        <v>235600.37999999998</v>
      </c>
    </row>
    <row r="1618" spans="1:13" x14ac:dyDescent="0.2">
      <c r="A1618" s="19">
        <v>1613</v>
      </c>
      <c r="B1618" s="20">
        <v>85600</v>
      </c>
      <c r="C1618" s="21">
        <v>5000</v>
      </c>
      <c r="D1618" s="21">
        <f>B1618*[1]备注!$D$10</f>
        <v>8731.2000000000007</v>
      </c>
      <c r="E1618" s="21">
        <f t="shared" si="231"/>
        <v>71868.800000000003</v>
      </c>
      <c r="F1618" s="22">
        <f t="shared" si="225"/>
        <v>0.35</v>
      </c>
      <c r="G1618" s="22">
        <f t="shared" si="226"/>
        <v>5505</v>
      </c>
      <c r="H1618" s="23">
        <f t="shared" si="227"/>
        <v>19649.079999999998</v>
      </c>
      <c r="I1618" s="20">
        <f t="shared" si="232"/>
        <v>-827200</v>
      </c>
      <c r="J1618" s="22">
        <f t="shared" si="228"/>
        <v>0.03</v>
      </c>
      <c r="K1618" s="22">
        <f t="shared" si="229"/>
        <v>0</v>
      </c>
      <c r="L1618" s="24">
        <f t="shared" si="233"/>
        <v>0</v>
      </c>
      <c r="M1618" s="21">
        <f t="shared" si="230"/>
        <v>235788.95999999996</v>
      </c>
    </row>
    <row r="1619" spans="1:13" x14ac:dyDescent="0.2">
      <c r="A1619" s="19">
        <v>1614</v>
      </c>
      <c r="B1619" s="20">
        <v>85650</v>
      </c>
      <c r="C1619" s="21">
        <v>5000</v>
      </c>
      <c r="D1619" s="21">
        <f>B1619*[1]备注!$D$10</f>
        <v>8736.3000000000011</v>
      </c>
      <c r="E1619" s="21">
        <f t="shared" si="231"/>
        <v>71913.7</v>
      </c>
      <c r="F1619" s="22">
        <f t="shared" si="225"/>
        <v>0.35</v>
      </c>
      <c r="G1619" s="22">
        <f t="shared" si="226"/>
        <v>5505</v>
      </c>
      <c r="H1619" s="23">
        <f t="shared" si="227"/>
        <v>19664.794999999998</v>
      </c>
      <c r="I1619" s="20">
        <f t="shared" si="232"/>
        <v>-827800</v>
      </c>
      <c r="J1619" s="22">
        <f t="shared" si="228"/>
        <v>0.03</v>
      </c>
      <c r="K1619" s="22">
        <f t="shared" si="229"/>
        <v>0</v>
      </c>
      <c r="L1619" s="24">
        <f t="shared" si="233"/>
        <v>0</v>
      </c>
      <c r="M1619" s="21">
        <f t="shared" si="230"/>
        <v>235977.53999999998</v>
      </c>
    </row>
    <row r="1620" spans="1:13" x14ac:dyDescent="0.2">
      <c r="A1620" s="19">
        <v>1615</v>
      </c>
      <c r="B1620" s="20">
        <v>85700</v>
      </c>
      <c r="C1620" s="21">
        <v>5000</v>
      </c>
      <c r="D1620" s="21">
        <f>B1620*[1]备注!$D$10</f>
        <v>8741.4000000000015</v>
      </c>
      <c r="E1620" s="21">
        <f t="shared" si="231"/>
        <v>71958.600000000006</v>
      </c>
      <c r="F1620" s="22">
        <f t="shared" si="225"/>
        <v>0.35</v>
      </c>
      <c r="G1620" s="22">
        <f t="shared" si="226"/>
        <v>5505</v>
      </c>
      <c r="H1620" s="23">
        <f t="shared" si="227"/>
        <v>19680.510000000002</v>
      </c>
      <c r="I1620" s="20">
        <f t="shared" si="232"/>
        <v>-828400</v>
      </c>
      <c r="J1620" s="22">
        <f t="shared" si="228"/>
        <v>0.03</v>
      </c>
      <c r="K1620" s="22">
        <f t="shared" si="229"/>
        <v>0</v>
      </c>
      <c r="L1620" s="24">
        <f t="shared" si="233"/>
        <v>0</v>
      </c>
      <c r="M1620" s="21">
        <f t="shared" si="230"/>
        <v>236166.12000000002</v>
      </c>
    </row>
    <row r="1621" spans="1:13" x14ac:dyDescent="0.2">
      <c r="A1621" s="19">
        <v>1616</v>
      </c>
      <c r="B1621" s="20">
        <v>85750</v>
      </c>
      <c r="C1621" s="21">
        <v>5000</v>
      </c>
      <c r="D1621" s="21">
        <f>B1621*[1]备注!$D$10</f>
        <v>8746.5</v>
      </c>
      <c r="E1621" s="21">
        <f t="shared" si="231"/>
        <v>72003.5</v>
      </c>
      <c r="F1621" s="22">
        <f t="shared" si="225"/>
        <v>0.35</v>
      </c>
      <c r="G1621" s="22">
        <f t="shared" si="226"/>
        <v>5505</v>
      </c>
      <c r="H1621" s="23">
        <f t="shared" si="227"/>
        <v>19696.224999999999</v>
      </c>
      <c r="I1621" s="20">
        <f t="shared" si="232"/>
        <v>-829000</v>
      </c>
      <c r="J1621" s="22">
        <f t="shared" si="228"/>
        <v>0.03</v>
      </c>
      <c r="K1621" s="22">
        <f t="shared" si="229"/>
        <v>0</v>
      </c>
      <c r="L1621" s="24">
        <f t="shared" si="233"/>
        <v>0</v>
      </c>
      <c r="M1621" s="21">
        <f t="shared" si="230"/>
        <v>236354.69999999998</v>
      </c>
    </row>
    <row r="1622" spans="1:13" x14ac:dyDescent="0.2">
      <c r="A1622" s="19">
        <v>1617</v>
      </c>
      <c r="B1622" s="20">
        <v>85800</v>
      </c>
      <c r="C1622" s="21">
        <v>5000</v>
      </c>
      <c r="D1622" s="21">
        <f>B1622*[1]备注!$D$10</f>
        <v>8751.6</v>
      </c>
      <c r="E1622" s="21">
        <f t="shared" si="231"/>
        <v>72048.399999999994</v>
      </c>
      <c r="F1622" s="22">
        <f t="shared" si="225"/>
        <v>0.35</v>
      </c>
      <c r="G1622" s="22">
        <f t="shared" si="226"/>
        <v>5505</v>
      </c>
      <c r="H1622" s="23">
        <f t="shared" si="227"/>
        <v>19711.939999999995</v>
      </c>
      <c r="I1622" s="20">
        <f t="shared" si="232"/>
        <v>-829600</v>
      </c>
      <c r="J1622" s="22">
        <f t="shared" si="228"/>
        <v>0.03</v>
      </c>
      <c r="K1622" s="22">
        <f t="shared" si="229"/>
        <v>0</v>
      </c>
      <c r="L1622" s="24">
        <f t="shared" si="233"/>
        <v>0</v>
      </c>
      <c r="M1622" s="21">
        <f t="shared" si="230"/>
        <v>236543.27999999994</v>
      </c>
    </row>
    <row r="1623" spans="1:13" x14ac:dyDescent="0.2">
      <c r="A1623" s="19">
        <v>1618</v>
      </c>
      <c r="B1623" s="20">
        <v>85850</v>
      </c>
      <c r="C1623" s="21">
        <v>5000</v>
      </c>
      <c r="D1623" s="21">
        <f>B1623*[1]备注!$D$10</f>
        <v>8756.7000000000007</v>
      </c>
      <c r="E1623" s="21">
        <f t="shared" si="231"/>
        <v>72093.3</v>
      </c>
      <c r="F1623" s="22">
        <f t="shared" si="225"/>
        <v>0.35</v>
      </c>
      <c r="G1623" s="22">
        <f t="shared" si="226"/>
        <v>5505</v>
      </c>
      <c r="H1623" s="23">
        <f t="shared" si="227"/>
        <v>19727.654999999999</v>
      </c>
      <c r="I1623" s="20">
        <f t="shared" si="232"/>
        <v>-830200</v>
      </c>
      <c r="J1623" s="22">
        <f t="shared" si="228"/>
        <v>0.03</v>
      </c>
      <c r="K1623" s="22">
        <f t="shared" si="229"/>
        <v>0</v>
      </c>
      <c r="L1623" s="24">
        <f t="shared" si="233"/>
        <v>0</v>
      </c>
      <c r="M1623" s="21">
        <f t="shared" si="230"/>
        <v>236731.86</v>
      </c>
    </row>
    <row r="1624" spans="1:13" x14ac:dyDescent="0.2">
      <c r="A1624" s="19">
        <v>1619</v>
      </c>
      <c r="B1624" s="20">
        <v>85900</v>
      </c>
      <c r="C1624" s="21">
        <v>5000</v>
      </c>
      <c r="D1624" s="21">
        <f>B1624*[1]备注!$D$10</f>
        <v>8761.8000000000011</v>
      </c>
      <c r="E1624" s="21">
        <f t="shared" si="231"/>
        <v>72138.2</v>
      </c>
      <c r="F1624" s="22">
        <f t="shared" si="225"/>
        <v>0.35</v>
      </c>
      <c r="G1624" s="22">
        <f t="shared" si="226"/>
        <v>5505</v>
      </c>
      <c r="H1624" s="23">
        <f t="shared" si="227"/>
        <v>19743.37</v>
      </c>
      <c r="I1624" s="20">
        <f t="shared" si="232"/>
        <v>-830800</v>
      </c>
      <c r="J1624" s="22">
        <f t="shared" si="228"/>
        <v>0.03</v>
      </c>
      <c r="K1624" s="22">
        <f t="shared" si="229"/>
        <v>0</v>
      </c>
      <c r="L1624" s="24">
        <f t="shared" si="233"/>
        <v>0</v>
      </c>
      <c r="M1624" s="21">
        <f t="shared" si="230"/>
        <v>236920.44</v>
      </c>
    </row>
    <row r="1625" spans="1:13" x14ac:dyDescent="0.2">
      <c r="A1625" s="19">
        <v>1620</v>
      </c>
      <c r="B1625" s="20">
        <v>85950</v>
      </c>
      <c r="C1625" s="21">
        <v>5000</v>
      </c>
      <c r="D1625" s="21">
        <f>B1625*[1]备注!$D$10</f>
        <v>8766.9000000000015</v>
      </c>
      <c r="E1625" s="21">
        <f t="shared" si="231"/>
        <v>72183.100000000006</v>
      </c>
      <c r="F1625" s="22">
        <f t="shared" si="225"/>
        <v>0.35</v>
      </c>
      <c r="G1625" s="22">
        <f t="shared" si="226"/>
        <v>5505</v>
      </c>
      <c r="H1625" s="23">
        <f t="shared" si="227"/>
        <v>19759.084999999999</v>
      </c>
      <c r="I1625" s="20">
        <f t="shared" si="232"/>
        <v>-831400</v>
      </c>
      <c r="J1625" s="22">
        <f t="shared" si="228"/>
        <v>0.03</v>
      </c>
      <c r="K1625" s="22">
        <f t="shared" si="229"/>
        <v>0</v>
      </c>
      <c r="L1625" s="24">
        <f t="shared" si="233"/>
        <v>0</v>
      </c>
      <c r="M1625" s="21">
        <f t="shared" si="230"/>
        <v>237109.02</v>
      </c>
    </row>
    <row r="1626" spans="1:13" x14ac:dyDescent="0.2">
      <c r="A1626" s="19">
        <v>1621</v>
      </c>
      <c r="B1626" s="20">
        <v>86000</v>
      </c>
      <c r="C1626" s="21">
        <v>5000</v>
      </c>
      <c r="D1626" s="21">
        <f>B1626*[1]备注!$D$10</f>
        <v>8772</v>
      </c>
      <c r="E1626" s="21">
        <f t="shared" si="231"/>
        <v>72228</v>
      </c>
      <c r="F1626" s="22">
        <f t="shared" si="225"/>
        <v>0.35</v>
      </c>
      <c r="G1626" s="22">
        <f t="shared" si="226"/>
        <v>5505</v>
      </c>
      <c r="H1626" s="23">
        <f t="shared" si="227"/>
        <v>19774.8</v>
      </c>
      <c r="I1626" s="20">
        <f t="shared" si="232"/>
        <v>-832000</v>
      </c>
      <c r="J1626" s="22">
        <f t="shared" si="228"/>
        <v>0.03</v>
      </c>
      <c r="K1626" s="22">
        <f t="shared" si="229"/>
        <v>0</v>
      </c>
      <c r="L1626" s="24">
        <f t="shared" si="233"/>
        <v>0</v>
      </c>
      <c r="M1626" s="21">
        <f t="shared" si="230"/>
        <v>237297.59999999998</v>
      </c>
    </row>
    <row r="1627" spans="1:13" x14ac:dyDescent="0.2">
      <c r="A1627" s="19">
        <v>1622</v>
      </c>
      <c r="B1627" s="20">
        <v>86050</v>
      </c>
      <c r="C1627" s="21">
        <v>5000</v>
      </c>
      <c r="D1627" s="21">
        <f>B1627*[1]备注!$D$10</f>
        <v>8777.1</v>
      </c>
      <c r="E1627" s="21">
        <f t="shared" si="231"/>
        <v>72272.899999999994</v>
      </c>
      <c r="F1627" s="22">
        <f t="shared" si="225"/>
        <v>0.35</v>
      </c>
      <c r="G1627" s="22">
        <f t="shared" si="226"/>
        <v>5505</v>
      </c>
      <c r="H1627" s="23">
        <f t="shared" si="227"/>
        <v>19790.514999999996</v>
      </c>
      <c r="I1627" s="20">
        <f t="shared" si="232"/>
        <v>-832600</v>
      </c>
      <c r="J1627" s="22">
        <f t="shared" si="228"/>
        <v>0.03</v>
      </c>
      <c r="K1627" s="22">
        <f t="shared" si="229"/>
        <v>0</v>
      </c>
      <c r="L1627" s="24">
        <f t="shared" si="233"/>
        <v>0</v>
      </c>
      <c r="M1627" s="21">
        <f t="shared" si="230"/>
        <v>237486.17999999993</v>
      </c>
    </row>
    <row r="1628" spans="1:13" x14ac:dyDescent="0.2">
      <c r="A1628" s="19">
        <v>1623</v>
      </c>
      <c r="B1628" s="20">
        <v>86100</v>
      </c>
      <c r="C1628" s="21">
        <v>5000</v>
      </c>
      <c r="D1628" s="21">
        <f>B1628*[1]备注!$D$10</f>
        <v>8782.2000000000007</v>
      </c>
      <c r="E1628" s="21">
        <f t="shared" si="231"/>
        <v>72317.8</v>
      </c>
      <c r="F1628" s="22">
        <f t="shared" si="225"/>
        <v>0.35</v>
      </c>
      <c r="G1628" s="22">
        <f t="shared" si="226"/>
        <v>5505</v>
      </c>
      <c r="H1628" s="23">
        <f t="shared" si="227"/>
        <v>19806.23</v>
      </c>
      <c r="I1628" s="20">
        <f t="shared" si="232"/>
        <v>-833200</v>
      </c>
      <c r="J1628" s="22">
        <f t="shared" si="228"/>
        <v>0.03</v>
      </c>
      <c r="K1628" s="22">
        <f t="shared" si="229"/>
        <v>0</v>
      </c>
      <c r="L1628" s="24">
        <f t="shared" si="233"/>
        <v>0</v>
      </c>
      <c r="M1628" s="21">
        <f t="shared" si="230"/>
        <v>237674.76</v>
      </c>
    </row>
    <row r="1629" spans="1:13" x14ac:dyDescent="0.2">
      <c r="A1629" s="19">
        <v>1624</v>
      </c>
      <c r="B1629" s="20">
        <v>86150</v>
      </c>
      <c r="C1629" s="21">
        <v>5000</v>
      </c>
      <c r="D1629" s="21">
        <f>B1629*[1]备注!$D$10</f>
        <v>8787.3000000000011</v>
      </c>
      <c r="E1629" s="21">
        <f t="shared" si="231"/>
        <v>72362.7</v>
      </c>
      <c r="F1629" s="22">
        <f t="shared" si="225"/>
        <v>0.35</v>
      </c>
      <c r="G1629" s="22">
        <f t="shared" si="226"/>
        <v>5505</v>
      </c>
      <c r="H1629" s="23">
        <f t="shared" si="227"/>
        <v>19821.944999999996</v>
      </c>
      <c r="I1629" s="20">
        <f t="shared" si="232"/>
        <v>-833800</v>
      </c>
      <c r="J1629" s="22">
        <f t="shared" si="228"/>
        <v>0.03</v>
      </c>
      <c r="K1629" s="22">
        <f t="shared" si="229"/>
        <v>0</v>
      </c>
      <c r="L1629" s="24">
        <f t="shared" si="233"/>
        <v>0</v>
      </c>
      <c r="M1629" s="21">
        <f t="shared" si="230"/>
        <v>237863.33999999997</v>
      </c>
    </row>
    <row r="1630" spans="1:13" x14ac:dyDescent="0.2">
      <c r="A1630" s="19">
        <v>1625</v>
      </c>
      <c r="B1630" s="20">
        <v>86200</v>
      </c>
      <c r="C1630" s="21">
        <v>5000</v>
      </c>
      <c r="D1630" s="21">
        <f>B1630*[1]备注!$D$10</f>
        <v>8792.4000000000015</v>
      </c>
      <c r="E1630" s="21">
        <f t="shared" si="231"/>
        <v>72407.600000000006</v>
      </c>
      <c r="F1630" s="22">
        <f t="shared" si="225"/>
        <v>0.35</v>
      </c>
      <c r="G1630" s="22">
        <f t="shared" si="226"/>
        <v>5505</v>
      </c>
      <c r="H1630" s="23">
        <f t="shared" si="227"/>
        <v>19837.66</v>
      </c>
      <c r="I1630" s="20">
        <f t="shared" si="232"/>
        <v>-834400</v>
      </c>
      <c r="J1630" s="22">
        <f t="shared" si="228"/>
        <v>0.03</v>
      </c>
      <c r="K1630" s="22">
        <f t="shared" si="229"/>
        <v>0</v>
      </c>
      <c r="L1630" s="24">
        <f t="shared" si="233"/>
        <v>0</v>
      </c>
      <c r="M1630" s="21">
        <f t="shared" si="230"/>
        <v>238051.91999999998</v>
      </c>
    </row>
    <row r="1631" spans="1:13" x14ac:dyDescent="0.2">
      <c r="A1631" s="19">
        <v>1626</v>
      </c>
      <c r="B1631" s="20">
        <v>86250</v>
      </c>
      <c r="C1631" s="21">
        <v>5000</v>
      </c>
      <c r="D1631" s="21">
        <f>B1631*[1]备注!$D$10</f>
        <v>8797.5</v>
      </c>
      <c r="E1631" s="21">
        <f t="shared" si="231"/>
        <v>72452.5</v>
      </c>
      <c r="F1631" s="22">
        <f t="shared" si="225"/>
        <v>0.35</v>
      </c>
      <c r="G1631" s="22">
        <f t="shared" si="226"/>
        <v>5505</v>
      </c>
      <c r="H1631" s="23">
        <f t="shared" si="227"/>
        <v>19853.375</v>
      </c>
      <c r="I1631" s="20">
        <f t="shared" si="232"/>
        <v>-835000</v>
      </c>
      <c r="J1631" s="22">
        <f t="shared" si="228"/>
        <v>0.03</v>
      </c>
      <c r="K1631" s="22">
        <f t="shared" si="229"/>
        <v>0</v>
      </c>
      <c r="L1631" s="24">
        <f t="shared" si="233"/>
        <v>0</v>
      </c>
      <c r="M1631" s="21">
        <f t="shared" si="230"/>
        <v>238240.5</v>
      </c>
    </row>
    <row r="1632" spans="1:13" x14ac:dyDescent="0.2">
      <c r="A1632" s="19">
        <v>1627</v>
      </c>
      <c r="B1632" s="20">
        <v>86300</v>
      </c>
      <c r="C1632" s="21">
        <v>5000</v>
      </c>
      <c r="D1632" s="21">
        <f>B1632*[1]备注!$D$10</f>
        <v>8802.6</v>
      </c>
      <c r="E1632" s="21">
        <f t="shared" si="231"/>
        <v>72497.399999999994</v>
      </c>
      <c r="F1632" s="22">
        <f t="shared" si="225"/>
        <v>0.35</v>
      </c>
      <c r="G1632" s="22">
        <f t="shared" si="226"/>
        <v>5505</v>
      </c>
      <c r="H1632" s="23">
        <f t="shared" si="227"/>
        <v>19869.089999999997</v>
      </c>
      <c r="I1632" s="20">
        <f t="shared" si="232"/>
        <v>-835600</v>
      </c>
      <c r="J1632" s="22">
        <f t="shared" si="228"/>
        <v>0.03</v>
      </c>
      <c r="K1632" s="22">
        <f t="shared" si="229"/>
        <v>0</v>
      </c>
      <c r="L1632" s="24">
        <f t="shared" si="233"/>
        <v>0</v>
      </c>
      <c r="M1632" s="21">
        <f t="shared" si="230"/>
        <v>238429.07999999996</v>
      </c>
    </row>
    <row r="1633" spans="1:13" x14ac:dyDescent="0.2">
      <c r="A1633" s="19">
        <v>1628</v>
      </c>
      <c r="B1633" s="20">
        <v>86350</v>
      </c>
      <c r="C1633" s="21">
        <v>5000</v>
      </c>
      <c r="D1633" s="21">
        <f>B1633*[1]备注!$D$10</f>
        <v>8807.7000000000007</v>
      </c>
      <c r="E1633" s="21">
        <f t="shared" si="231"/>
        <v>72542.3</v>
      </c>
      <c r="F1633" s="22">
        <f t="shared" si="225"/>
        <v>0.35</v>
      </c>
      <c r="G1633" s="22">
        <f t="shared" si="226"/>
        <v>5505</v>
      </c>
      <c r="H1633" s="23">
        <f t="shared" si="227"/>
        <v>19884.805</v>
      </c>
      <c r="I1633" s="20">
        <f t="shared" si="232"/>
        <v>-836200</v>
      </c>
      <c r="J1633" s="22">
        <f t="shared" si="228"/>
        <v>0.03</v>
      </c>
      <c r="K1633" s="22">
        <f t="shared" si="229"/>
        <v>0</v>
      </c>
      <c r="L1633" s="24">
        <f t="shared" si="233"/>
        <v>0</v>
      </c>
      <c r="M1633" s="21">
        <f t="shared" si="230"/>
        <v>238617.66</v>
      </c>
    </row>
    <row r="1634" spans="1:13" x14ac:dyDescent="0.2">
      <c r="A1634" s="19">
        <v>1629</v>
      </c>
      <c r="B1634" s="20">
        <v>86400</v>
      </c>
      <c r="C1634" s="21">
        <v>5000</v>
      </c>
      <c r="D1634" s="21">
        <f>B1634*[1]备注!$D$10</f>
        <v>8812.8000000000011</v>
      </c>
      <c r="E1634" s="21">
        <f t="shared" si="231"/>
        <v>72587.199999999997</v>
      </c>
      <c r="F1634" s="22">
        <f t="shared" si="225"/>
        <v>0.35</v>
      </c>
      <c r="G1634" s="22">
        <f t="shared" si="226"/>
        <v>5505</v>
      </c>
      <c r="H1634" s="23">
        <f t="shared" si="227"/>
        <v>19900.519999999997</v>
      </c>
      <c r="I1634" s="20">
        <f t="shared" si="232"/>
        <v>-836800</v>
      </c>
      <c r="J1634" s="22">
        <f t="shared" si="228"/>
        <v>0.03</v>
      </c>
      <c r="K1634" s="22">
        <f t="shared" si="229"/>
        <v>0</v>
      </c>
      <c r="L1634" s="24">
        <f t="shared" si="233"/>
        <v>0</v>
      </c>
      <c r="M1634" s="21">
        <f t="shared" si="230"/>
        <v>238806.23999999996</v>
      </c>
    </row>
    <row r="1635" spans="1:13" x14ac:dyDescent="0.2">
      <c r="A1635" s="19">
        <v>1630</v>
      </c>
      <c r="B1635" s="20">
        <v>86450</v>
      </c>
      <c r="C1635" s="21">
        <v>5000</v>
      </c>
      <c r="D1635" s="21">
        <f>B1635*[1]备注!$D$10</f>
        <v>8817.9000000000015</v>
      </c>
      <c r="E1635" s="21">
        <f t="shared" si="231"/>
        <v>72632.100000000006</v>
      </c>
      <c r="F1635" s="22">
        <f t="shared" si="225"/>
        <v>0.35</v>
      </c>
      <c r="G1635" s="22">
        <f t="shared" si="226"/>
        <v>5505</v>
      </c>
      <c r="H1635" s="23">
        <f t="shared" si="227"/>
        <v>19916.235000000001</v>
      </c>
      <c r="I1635" s="20">
        <f t="shared" si="232"/>
        <v>-837400</v>
      </c>
      <c r="J1635" s="22">
        <f t="shared" si="228"/>
        <v>0.03</v>
      </c>
      <c r="K1635" s="22">
        <f t="shared" si="229"/>
        <v>0</v>
      </c>
      <c r="L1635" s="24">
        <f t="shared" si="233"/>
        <v>0</v>
      </c>
      <c r="M1635" s="21">
        <f t="shared" si="230"/>
        <v>238994.82</v>
      </c>
    </row>
    <row r="1636" spans="1:13" x14ac:dyDescent="0.2">
      <c r="A1636" s="19">
        <v>1631</v>
      </c>
      <c r="B1636" s="20">
        <v>86500</v>
      </c>
      <c r="C1636" s="21">
        <v>5000</v>
      </c>
      <c r="D1636" s="21">
        <f>B1636*[1]备注!$D$10</f>
        <v>8823</v>
      </c>
      <c r="E1636" s="21">
        <f t="shared" si="231"/>
        <v>72677</v>
      </c>
      <c r="F1636" s="22">
        <f t="shared" si="225"/>
        <v>0.35</v>
      </c>
      <c r="G1636" s="22">
        <f t="shared" si="226"/>
        <v>5505</v>
      </c>
      <c r="H1636" s="23">
        <f t="shared" si="227"/>
        <v>19931.949999999997</v>
      </c>
      <c r="I1636" s="20">
        <f t="shared" si="232"/>
        <v>-838000</v>
      </c>
      <c r="J1636" s="22">
        <f t="shared" si="228"/>
        <v>0.03</v>
      </c>
      <c r="K1636" s="22">
        <f t="shared" si="229"/>
        <v>0</v>
      </c>
      <c r="L1636" s="24">
        <f t="shared" si="233"/>
        <v>0</v>
      </c>
      <c r="M1636" s="21">
        <f t="shared" si="230"/>
        <v>239183.39999999997</v>
      </c>
    </row>
    <row r="1637" spans="1:13" x14ac:dyDescent="0.2">
      <c r="A1637" s="19">
        <v>1632</v>
      </c>
      <c r="B1637" s="20">
        <v>86550</v>
      </c>
      <c r="C1637" s="21">
        <v>5000</v>
      </c>
      <c r="D1637" s="21">
        <f>B1637*[1]备注!$D$10</f>
        <v>8828.1</v>
      </c>
      <c r="E1637" s="21">
        <f t="shared" si="231"/>
        <v>72721.899999999994</v>
      </c>
      <c r="F1637" s="22">
        <f t="shared" si="225"/>
        <v>0.35</v>
      </c>
      <c r="G1637" s="22">
        <f t="shared" si="226"/>
        <v>5505</v>
      </c>
      <c r="H1637" s="23">
        <f t="shared" si="227"/>
        <v>19947.664999999997</v>
      </c>
      <c r="I1637" s="20">
        <f t="shared" si="232"/>
        <v>-838600</v>
      </c>
      <c r="J1637" s="22">
        <f t="shared" si="228"/>
        <v>0.03</v>
      </c>
      <c r="K1637" s="22">
        <f t="shared" si="229"/>
        <v>0</v>
      </c>
      <c r="L1637" s="24">
        <f t="shared" si="233"/>
        <v>0</v>
      </c>
      <c r="M1637" s="21">
        <f t="shared" si="230"/>
        <v>239371.97999999998</v>
      </c>
    </row>
    <row r="1638" spans="1:13" x14ac:dyDescent="0.2">
      <c r="A1638" s="19">
        <v>1633</v>
      </c>
      <c r="B1638" s="20">
        <v>86600</v>
      </c>
      <c r="C1638" s="21">
        <v>5000</v>
      </c>
      <c r="D1638" s="21">
        <f>B1638*[1]备注!$D$10</f>
        <v>8833.2000000000007</v>
      </c>
      <c r="E1638" s="21">
        <f t="shared" si="231"/>
        <v>72766.8</v>
      </c>
      <c r="F1638" s="22">
        <f t="shared" si="225"/>
        <v>0.35</v>
      </c>
      <c r="G1638" s="22">
        <f t="shared" si="226"/>
        <v>5505</v>
      </c>
      <c r="H1638" s="23">
        <f t="shared" si="227"/>
        <v>19963.38</v>
      </c>
      <c r="I1638" s="20">
        <f t="shared" si="232"/>
        <v>-839200</v>
      </c>
      <c r="J1638" s="22">
        <f t="shared" si="228"/>
        <v>0.03</v>
      </c>
      <c r="K1638" s="22">
        <f t="shared" si="229"/>
        <v>0</v>
      </c>
      <c r="L1638" s="24">
        <f t="shared" si="233"/>
        <v>0</v>
      </c>
      <c r="M1638" s="21">
        <f t="shared" si="230"/>
        <v>239560.56</v>
      </c>
    </row>
    <row r="1639" spans="1:13" x14ac:dyDescent="0.2">
      <c r="A1639" s="19">
        <v>1634</v>
      </c>
      <c r="B1639" s="20">
        <v>86650</v>
      </c>
      <c r="C1639" s="21">
        <v>5000</v>
      </c>
      <c r="D1639" s="21">
        <f>B1639*[1]备注!$D$10</f>
        <v>8838.3000000000011</v>
      </c>
      <c r="E1639" s="21">
        <f t="shared" si="231"/>
        <v>72811.7</v>
      </c>
      <c r="F1639" s="22">
        <f t="shared" si="225"/>
        <v>0.35</v>
      </c>
      <c r="G1639" s="22">
        <f t="shared" si="226"/>
        <v>5505</v>
      </c>
      <c r="H1639" s="23">
        <f t="shared" si="227"/>
        <v>19979.094999999998</v>
      </c>
      <c r="I1639" s="20">
        <f t="shared" si="232"/>
        <v>-839800</v>
      </c>
      <c r="J1639" s="22">
        <f t="shared" si="228"/>
        <v>0.03</v>
      </c>
      <c r="K1639" s="22">
        <f t="shared" si="229"/>
        <v>0</v>
      </c>
      <c r="L1639" s="24">
        <f t="shared" si="233"/>
        <v>0</v>
      </c>
      <c r="M1639" s="21">
        <f t="shared" si="230"/>
        <v>239749.13999999996</v>
      </c>
    </row>
    <row r="1640" spans="1:13" x14ac:dyDescent="0.2">
      <c r="A1640" s="19">
        <v>1635</v>
      </c>
      <c r="B1640" s="20">
        <v>86700</v>
      </c>
      <c r="C1640" s="21">
        <v>5000</v>
      </c>
      <c r="D1640" s="21">
        <f>B1640*[1]备注!$D$10</f>
        <v>8843.4000000000015</v>
      </c>
      <c r="E1640" s="21">
        <f t="shared" si="231"/>
        <v>72856.600000000006</v>
      </c>
      <c r="F1640" s="22">
        <f t="shared" si="225"/>
        <v>0.35</v>
      </c>
      <c r="G1640" s="22">
        <f t="shared" si="226"/>
        <v>5505</v>
      </c>
      <c r="H1640" s="23">
        <f t="shared" si="227"/>
        <v>19994.810000000001</v>
      </c>
      <c r="I1640" s="20">
        <f t="shared" si="232"/>
        <v>-840400</v>
      </c>
      <c r="J1640" s="22">
        <f t="shared" si="228"/>
        <v>0.03</v>
      </c>
      <c r="K1640" s="22">
        <f t="shared" si="229"/>
        <v>0</v>
      </c>
      <c r="L1640" s="24">
        <f t="shared" si="233"/>
        <v>0</v>
      </c>
      <c r="M1640" s="21">
        <f t="shared" si="230"/>
        <v>239937.72000000003</v>
      </c>
    </row>
    <row r="1641" spans="1:13" x14ac:dyDescent="0.2">
      <c r="A1641" s="19">
        <v>1636</v>
      </c>
      <c r="B1641" s="20">
        <v>86750</v>
      </c>
      <c r="C1641" s="21">
        <v>5000</v>
      </c>
      <c r="D1641" s="21">
        <f>B1641*[1]备注!$D$10</f>
        <v>8848.5</v>
      </c>
      <c r="E1641" s="21">
        <f t="shared" si="231"/>
        <v>72901.5</v>
      </c>
      <c r="F1641" s="22">
        <f t="shared" si="225"/>
        <v>0.35</v>
      </c>
      <c r="G1641" s="22">
        <f t="shared" si="226"/>
        <v>5505</v>
      </c>
      <c r="H1641" s="23">
        <f t="shared" si="227"/>
        <v>20010.524999999998</v>
      </c>
      <c r="I1641" s="20">
        <f t="shared" si="232"/>
        <v>-841000</v>
      </c>
      <c r="J1641" s="22">
        <f t="shared" si="228"/>
        <v>0.03</v>
      </c>
      <c r="K1641" s="22">
        <f t="shared" si="229"/>
        <v>0</v>
      </c>
      <c r="L1641" s="24">
        <f t="shared" si="233"/>
        <v>0</v>
      </c>
      <c r="M1641" s="21">
        <f t="shared" si="230"/>
        <v>240126.3</v>
      </c>
    </row>
    <row r="1642" spans="1:13" x14ac:dyDescent="0.2">
      <c r="A1642" s="19">
        <v>1637</v>
      </c>
      <c r="B1642" s="20">
        <v>86800</v>
      </c>
      <c r="C1642" s="21">
        <v>5000</v>
      </c>
      <c r="D1642" s="21">
        <f>B1642*[1]备注!$D$10</f>
        <v>8853.6</v>
      </c>
      <c r="E1642" s="21">
        <f t="shared" si="231"/>
        <v>72946.399999999994</v>
      </c>
      <c r="F1642" s="22">
        <f t="shared" si="225"/>
        <v>0.35</v>
      </c>
      <c r="G1642" s="22">
        <f t="shared" si="226"/>
        <v>5505</v>
      </c>
      <c r="H1642" s="23">
        <f t="shared" si="227"/>
        <v>20026.239999999998</v>
      </c>
      <c r="I1642" s="20">
        <f t="shared" si="232"/>
        <v>-841600</v>
      </c>
      <c r="J1642" s="22">
        <f t="shared" si="228"/>
        <v>0.03</v>
      </c>
      <c r="K1642" s="22">
        <f t="shared" si="229"/>
        <v>0</v>
      </c>
      <c r="L1642" s="24">
        <f t="shared" si="233"/>
        <v>0</v>
      </c>
      <c r="M1642" s="21">
        <f t="shared" si="230"/>
        <v>240314.87999999998</v>
      </c>
    </row>
    <row r="1643" spans="1:13" x14ac:dyDescent="0.2">
      <c r="A1643" s="19">
        <v>1638</v>
      </c>
      <c r="B1643" s="20">
        <v>86850</v>
      </c>
      <c r="C1643" s="21">
        <v>5000</v>
      </c>
      <c r="D1643" s="21">
        <f>B1643*[1]备注!$D$10</f>
        <v>8858.7000000000007</v>
      </c>
      <c r="E1643" s="21">
        <f t="shared" si="231"/>
        <v>72991.3</v>
      </c>
      <c r="F1643" s="22">
        <f t="shared" si="225"/>
        <v>0.35</v>
      </c>
      <c r="G1643" s="22">
        <f t="shared" si="226"/>
        <v>5505</v>
      </c>
      <c r="H1643" s="23">
        <f t="shared" si="227"/>
        <v>20041.954999999998</v>
      </c>
      <c r="I1643" s="20">
        <f t="shared" si="232"/>
        <v>-842200</v>
      </c>
      <c r="J1643" s="22">
        <f t="shared" si="228"/>
        <v>0.03</v>
      </c>
      <c r="K1643" s="22">
        <f t="shared" si="229"/>
        <v>0</v>
      </c>
      <c r="L1643" s="24">
        <f t="shared" si="233"/>
        <v>0</v>
      </c>
      <c r="M1643" s="21">
        <f t="shared" si="230"/>
        <v>240503.45999999996</v>
      </c>
    </row>
    <row r="1644" spans="1:13" x14ac:dyDescent="0.2">
      <c r="A1644" s="19">
        <v>1639</v>
      </c>
      <c r="B1644" s="20">
        <v>86900</v>
      </c>
      <c r="C1644" s="21">
        <v>5000</v>
      </c>
      <c r="D1644" s="21">
        <f>B1644*[1]备注!$D$10</f>
        <v>8863.8000000000011</v>
      </c>
      <c r="E1644" s="21">
        <f t="shared" si="231"/>
        <v>73036.2</v>
      </c>
      <c r="F1644" s="22">
        <f t="shared" si="225"/>
        <v>0.35</v>
      </c>
      <c r="G1644" s="22">
        <f t="shared" si="226"/>
        <v>5505</v>
      </c>
      <c r="H1644" s="23">
        <f t="shared" si="227"/>
        <v>20057.669999999998</v>
      </c>
      <c r="I1644" s="20">
        <f t="shared" si="232"/>
        <v>-842800</v>
      </c>
      <c r="J1644" s="22">
        <f t="shared" si="228"/>
        <v>0.03</v>
      </c>
      <c r="K1644" s="22">
        <f t="shared" si="229"/>
        <v>0</v>
      </c>
      <c r="L1644" s="24">
        <f t="shared" si="233"/>
        <v>0</v>
      </c>
      <c r="M1644" s="21">
        <f t="shared" si="230"/>
        <v>240692.03999999998</v>
      </c>
    </row>
    <row r="1645" spans="1:13" x14ac:dyDescent="0.2">
      <c r="A1645" s="19">
        <v>1640</v>
      </c>
      <c r="B1645" s="20">
        <v>86950</v>
      </c>
      <c r="C1645" s="21">
        <v>5000</v>
      </c>
      <c r="D1645" s="21">
        <f>B1645*[1]备注!$D$10</f>
        <v>8868.9000000000015</v>
      </c>
      <c r="E1645" s="21">
        <f t="shared" si="231"/>
        <v>73081.100000000006</v>
      </c>
      <c r="F1645" s="22">
        <f t="shared" si="225"/>
        <v>0.35</v>
      </c>
      <c r="G1645" s="22">
        <f t="shared" si="226"/>
        <v>5505</v>
      </c>
      <c r="H1645" s="23">
        <f t="shared" si="227"/>
        <v>20073.385000000002</v>
      </c>
      <c r="I1645" s="20">
        <f t="shared" si="232"/>
        <v>-843400</v>
      </c>
      <c r="J1645" s="22">
        <f t="shared" si="228"/>
        <v>0.03</v>
      </c>
      <c r="K1645" s="22">
        <f t="shared" si="229"/>
        <v>0</v>
      </c>
      <c r="L1645" s="24">
        <f t="shared" si="233"/>
        <v>0</v>
      </c>
      <c r="M1645" s="21">
        <f t="shared" si="230"/>
        <v>240880.62000000002</v>
      </c>
    </row>
    <row r="1646" spans="1:13" x14ac:dyDescent="0.2">
      <c r="A1646" s="19">
        <v>1641</v>
      </c>
      <c r="B1646" s="20">
        <v>87000</v>
      </c>
      <c r="C1646" s="21">
        <v>5000</v>
      </c>
      <c r="D1646" s="21">
        <f>B1646*[1]备注!$D$10</f>
        <v>8874</v>
      </c>
      <c r="E1646" s="21">
        <f t="shared" si="231"/>
        <v>73126</v>
      </c>
      <c r="F1646" s="22">
        <f t="shared" si="225"/>
        <v>0.35</v>
      </c>
      <c r="G1646" s="22">
        <f t="shared" si="226"/>
        <v>5505</v>
      </c>
      <c r="H1646" s="23">
        <f t="shared" si="227"/>
        <v>20089.099999999999</v>
      </c>
      <c r="I1646" s="20">
        <f t="shared" si="232"/>
        <v>-844000</v>
      </c>
      <c r="J1646" s="22">
        <f t="shared" si="228"/>
        <v>0.03</v>
      </c>
      <c r="K1646" s="22">
        <f t="shared" si="229"/>
        <v>0</v>
      </c>
      <c r="L1646" s="24">
        <f t="shared" si="233"/>
        <v>0</v>
      </c>
      <c r="M1646" s="21">
        <f t="shared" si="230"/>
        <v>241069.19999999998</v>
      </c>
    </row>
    <row r="1647" spans="1:13" x14ac:dyDescent="0.2">
      <c r="A1647" s="19">
        <v>1642</v>
      </c>
      <c r="B1647" s="20">
        <v>87050</v>
      </c>
      <c r="C1647" s="21">
        <v>5000</v>
      </c>
      <c r="D1647" s="21">
        <f>B1647*[1]备注!$D$10</f>
        <v>8879.1</v>
      </c>
      <c r="E1647" s="21">
        <f t="shared" si="231"/>
        <v>73170.899999999994</v>
      </c>
      <c r="F1647" s="22">
        <f t="shared" si="225"/>
        <v>0.35</v>
      </c>
      <c r="G1647" s="22">
        <f t="shared" si="226"/>
        <v>5505</v>
      </c>
      <c r="H1647" s="23">
        <f t="shared" si="227"/>
        <v>20104.814999999995</v>
      </c>
      <c r="I1647" s="20">
        <f t="shared" si="232"/>
        <v>-844600</v>
      </c>
      <c r="J1647" s="22">
        <f t="shared" si="228"/>
        <v>0.03</v>
      </c>
      <c r="K1647" s="22">
        <f t="shared" si="229"/>
        <v>0</v>
      </c>
      <c r="L1647" s="24">
        <f t="shared" si="233"/>
        <v>0</v>
      </c>
      <c r="M1647" s="21">
        <f t="shared" si="230"/>
        <v>241257.77999999994</v>
      </c>
    </row>
    <row r="1648" spans="1:13" x14ac:dyDescent="0.2">
      <c r="A1648" s="19">
        <v>1643</v>
      </c>
      <c r="B1648" s="20">
        <v>87100</v>
      </c>
      <c r="C1648" s="21">
        <v>5000</v>
      </c>
      <c r="D1648" s="21">
        <f>B1648*[1]备注!$D$10</f>
        <v>8884.2000000000007</v>
      </c>
      <c r="E1648" s="21">
        <f t="shared" si="231"/>
        <v>73215.8</v>
      </c>
      <c r="F1648" s="22">
        <f t="shared" si="225"/>
        <v>0.35</v>
      </c>
      <c r="G1648" s="22">
        <f t="shared" si="226"/>
        <v>5505</v>
      </c>
      <c r="H1648" s="23">
        <f t="shared" si="227"/>
        <v>20120.53</v>
      </c>
      <c r="I1648" s="20">
        <f t="shared" si="232"/>
        <v>-845200</v>
      </c>
      <c r="J1648" s="22">
        <f t="shared" si="228"/>
        <v>0.03</v>
      </c>
      <c r="K1648" s="22">
        <f t="shared" si="229"/>
        <v>0</v>
      </c>
      <c r="L1648" s="24">
        <f t="shared" si="233"/>
        <v>0</v>
      </c>
      <c r="M1648" s="21">
        <f t="shared" si="230"/>
        <v>241446.36</v>
      </c>
    </row>
    <row r="1649" spans="1:13" x14ac:dyDescent="0.2">
      <c r="A1649" s="19">
        <v>1644</v>
      </c>
      <c r="B1649" s="20">
        <v>87150</v>
      </c>
      <c r="C1649" s="21">
        <v>5000</v>
      </c>
      <c r="D1649" s="21">
        <f>B1649*[1]备注!$D$10</f>
        <v>8889.3000000000011</v>
      </c>
      <c r="E1649" s="21">
        <f t="shared" si="231"/>
        <v>73260.7</v>
      </c>
      <c r="F1649" s="22">
        <f t="shared" si="225"/>
        <v>0.35</v>
      </c>
      <c r="G1649" s="22">
        <f t="shared" si="226"/>
        <v>5505</v>
      </c>
      <c r="H1649" s="23">
        <f t="shared" si="227"/>
        <v>20136.244999999999</v>
      </c>
      <c r="I1649" s="20">
        <f t="shared" si="232"/>
        <v>-845800</v>
      </c>
      <c r="J1649" s="22">
        <f t="shared" si="228"/>
        <v>0.03</v>
      </c>
      <c r="K1649" s="22">
        <f t="shared" si="229"/>
        <v>0</v>
      </c>
      <c r="L1649" s="24">
        <f t="shared" si="233"/>
        <v>0</v>
      </c>
      <c r="M1649" s="21">
        <f t="shared" si="230"/>
        <v>241634.94</v>
      </c>
    </row>
    <row r="1650" spans="1:13" x14ac:dyDescent="0.2">
      <c r="A1650" s="19">
        <v>1645</v>
      </c>
      <c r="B1650" s="20">
        <v>87200</v>
      </c>
      <c r="C1650" s="21">
        <v>5000</v>
      </c>
      <c r="D1650" s="21">
        <f>B1650*[1]备注!$D$10</f>
        <v>8894.4000000000015</v>
      </c>
      <c r="E1650" s="21">
        <f t="shared" si="231"/>
        <v>73305.600000000006</v>
      </c>
      <c r="F1650" s="22">
        <f t="shared" si="225"/>
        <v>0.35</v>
      </c>
      <c r="G1650" s="22">
        <f t="shared" si="226"/>
        <v>5505</v>
      </c>
      <c r="H1650" s="23">
        <f t="shared" si="227"/>
        <v>20151.96</v>
      </c>
      <c r="I1650" s="20">
        <f t="shared" si="232"/>
        <v>-846400</v>
      </c>
      <c r="J1650" s="22">
        <f t="shared" si="228"/>
        <v>0.03</v>
      </c>
      <c r="K1650" s="22">
        <f t="shared" si="229"/>
        <v>0</v>
      </c>
      <c r="L1650" s="24">
        <f t="shared" si="233"/>
        <v>0</v>
      </c>
      <c r="M1650" s="21">
        <f t="shared" si="230"/>
        <v>241823.52</v>
      </c>
    </row>
    <row r="1651" spans="1:13" x14ac:dyDescent="0.2">
      <c r="A1651" s="19">
        <v>1646</v>
      </c>
      <c r="B1651" s="20">
        <v>87250</v>
      </c>
      <c r="C1651" s="21">
        <v>5000</v>
      </c>
      <c r="D1651" s="21">
        <f>B1651*[1]备注!$D$10</f>
        <v>8899.5</v>
      </c>
      <c r="E1651" s="21">
        <f t="shared" si="231"/>
        <v>73350.5</v>
      </c>
      <c r="F1651" s="22">
        <f t="shared" si="225"/>
        <v>0.35</v>
      </c>
      <c r="G1651" s="22">
        <f t="shared" si="226"/>
        <v>5505</v>
      </c>
      <c r="H1651" s="23">
        <f t="shared" si="227"/>
        <v>20167.674999999999</v>
      </c>
      <c r="I1651" s="20">
        <f t="shared" si="232"/>
        <v>-847000</v>
      </c>
      <c r="J1651" s="22">
        <f t="shared" si="228"/>
        <v>0.03</v>
      </c>
      <c r="K1651" s="22">
        <f t="shared" si="229"/>
        <v>0</v>
      </c>
      <c r="L1651" s="24">
        <f t="shared" si="233"/>
        <v>0</v>
      </c>
      <c r="M1651" s="21">
        <f t="shared" si="230"/>
        <v>242012.09999999998</v>
      </c>
    </row>
    <row r="1652" spans="1:13" x14ac:dyDescent="0.2">
      <c r="A1652" s="19">
        <v>1647</v>
      </c>
      <c r="B1652" s="20">
        <v>87300</v>
      </c>
      <c r="C1652" s="21">
        <v>5000</v>
      </c>
      <c r="D1652" s="21">
        <f>B1652*[1]备注!$D$10</f>
        <v>8904.6</v>
      </c>
      <c r="E1652" s="21">
        <f t="shared" si="231"/>
        <v>73395.399999999994</v>
      </c>
      <c r="F1652" s="22">
        <f t="shared" si="225"/>
        <v>0.35</v>
      </c>
      <c r="G1652" s="22">
        <f t="shared" si="226"/>
        <v>5505</v>
      </c>
      <c r="H1652" s="23">
        <f t="shared" si="227"/>
        <v>20183.389999999996</v>
      </c>
      <c r="I1652" s="20">
        <f t="shared" si="232"/>
        <v>-847600</v>
      </c>
      <c r="J1652" s="22">
        <f t="shared" si="228"/>
        <v>0.03</v>
      </c>
      <c r="K1652" s="22">
        <f t="shared" si="229"/>
        <v>0</v>
      </c>
      <c r="L1652" s="24">
        <f t="shared" si="233"/>
        <v>0</v>
      </c>
      <c r="M1652" s="21">
        <f t="shared" si="230"/>
        <v>242200.67999999993</v>
      </c>
    </row>
    <row r="1653" spans="1:13" x14ac:dyDescent="0.2">
      <c r="A1653" s="19">
        <v>1648</v>
      </c>
      <c r="B1653" s="20">
        <v>87350</v>
      </c>
      <c r="C1653" s="21">
        <v>5000</v>
      </c>
      <c r="D1653" s="21">
        <f>B1653*[1]备注!$D$10</f>
        <v>8909.7000000000007</v>
      </c>
      <c r="E1653" s="21">
        <f t="shared" si="231"/>
        <v>73440.3</v>
      </c>
      <c r="F1653" s="22">
        <f t="shared" si="225"/>
        <v>0.35</v>
      </c>
      <c r="G1653" s="22">
        <f t="shared" si="226"/>
        <v>5505</v>
      </c>
      <c r="H1653" s="23">
        <f t="shared" si="227"/>
        <v>20199.105</v>
      </c>
      <c r="I1653" s="20">
        <f t="shared" si="232"/>
        <v>-848200</v>
      </c>
      <c r="J1653" s="22">
        <f t="shared" si="228"/>
        <v>0.03</v>
      </c>
      <c r="K1653" s="22">
        <f t="shared" si="229"/>
        <v>0</v>
      </c>
      <c r="L1653" s="24">
        <f t="shared" si="233"/>
        <v>0</v>
      </c>
      <c r="M1653" s="21">
        <f t="shared" si="230"/>
        <v>242389.26</v>
      </c>
    </row>
    <row r="1654" spans="1:13" x14ac:dyDescent="0.2">
      <c r="A1654" s="19">
        <v>1649</v>
      </c>
      <c r="B1654" s="20">
        <v>87400</v>
      </c>
      <c r="C1654" s="21">
        <v>5000</v>
      </c>
      <c r="D1654" s="21">
        <f>B1654*[1]备注!$D$10</f>
        <v>8914.8000000000011</v>
      </c>
      <c r="E1654" s="21">
        <f t="shared" si="231"/>
        <v>73485.2</v>
      </c>
      <c r="F1654" s="22">
        <f t="shared" si="225"/>
        <v>0.35</v>
      </c>
      <c r="G1654" s="22">
        <f t="shared" si="226"/>
        <v>5505</v>
      </c>
      <c r="H1654" s="23">
        <f t="shared" si="227"/>
        <v>20214.819999999996</v>
      </c>
      <c r="I1654" s="20">
        <f t="shared" si="232"/>
        <v>-848800</v>
      </c>
      <c r="J1654" s="22">
        <f t="shared" si="228"/>
        <v>0.03</v>
      </c>
      <c r="K1654" s="22">
        <f t="shared" si="229"/>
        <v>0</v>
      </c>
      <c r="L1654" s="24">
        <f t="shared" si="233"/>
        <v>0</v>
      </c>
      <c r="M1654" s="21">
        <f t="shared" si="230"/>
        <v>242577.83999999997</v>
      </c>
    </row>
    <row r="1655" spans="1:13" x14ac:dyDescent="0.2">
      <c r="A1655" s="19">
        <v>1650</v>
      </c>
      <c r="B1655" s="20">
        <v>87450</v>
      </c>
      <c r="C1655" s="21">
        <v>5000</v>
      </c>
      <c r="D1655" s="21">
        <f>B1655*[1]备注!$D$10</f>
        <v>8919.9000000000015</v>
      </c>
      <c r="E1655" s="21">
        <f t="shared" si="231"/>
        <v>73530.100000000006</v>
      </c>
      <c r="F1655" s="22">
        <f t="shared" si="225"/>
        <v>0.35</v>
      </c>
      <c r="G1655" s="22">
        <f t="shared" si="226"/>
        <v>5505</v>
      </c>
      <c r="H1655" s="23">
        <f t="shared" si="227"/>
        <v>20230.535</v>
      </c>
      <c r="I1655" s="20">
        <f t="shared" si="232"/>
        <v>-849400</v>
      </c>
      <c r="J1655" s="22">
        <f t="shared" si="228"/>
        <v>0.03</v>
      </c>
      <c r="K1655" s="22">
        <f t="shared" si="229"/>
        <v>0</v>
      </c>
      <c r="L1655" s="24">
        <f t="shared" si="233"/>
        <v>0</v>
      </c>
      <c r="M1655" s="21">
        <f t="shared" si="230"/>
        <v>242766.41999999998</v>
      </c>
    </row>
    <row r="1656" spans="1:13" x14ac:dyDescent="0.2">
      <c r="A1656" s="19">
        <v>1651</v>
      </c>
      <c r="B1656" s="20">
        <v>87500</v>
      </c>
      <c r="C1656" s="21">
        <v>5000</v>
      </c>
      <c r="D1656" s="21">
        <f>B1656*[1]备注!$D$10</f>
        <v>8925</v>
      </c>
      <c r="E1656" s="21">
        <f t="shared" si="231"/>
        <v>73575</v>
      </c>
      <c r="F1656" s="22">
        <f t="shared" si="225"/>
        <v>0.35</v>
      </c>
      <c r="G1656" s="22">
        <f t="shared" si="226"/>
        <v>5505</v>
      </c>
      <c r="H1656" s="23">
        <f t="shared" si="227"/>
        <v>20246.25</v>
      </c>
      <c r="I1656" s="20">
        <f t="shared" si="232"/>
        <v>-850000</v>
      </c>
      <c r="J1656" s="22">
        <f t="shared" si="228"/>
        <v>0.03</v>
      </c>
      <c r="K1656" s="22">
        <f t="shared" si="229"/>
        <v>0</v>
      </c>
      <c r="L1656" s="24">
        <f t="shared" si="233"/>
        <v>0</v>
      </c>
      <c r="M1656" s="21">
        <f t="shared" si="230"/>
        <v>242955</v>
      </c>
    </row>
    <row r="1657" spans="1:13" x14ac:dyDescent="0.2">
      <c r="A1657" s="19">
        <v>1652</v>
      </c>
      <c r="B1657" s="20">
        <v>87550</v>
      </c>
      <c r="C1657" s="21">
        <v>5000</v>
      </c>
      <c r="D1657" s="21">
        <f>B1657*[1]备注!$D$10</f>
        <v>8930.1</v>
      </c>
      <c r="E1657" s="21">
        <f t="shared" si="231"/>
        <v>73619.899999999994</v>
      </c>
      <c r="F1657" s="22">
        <f t="shared" si="225"/>
        <v>0.35</v>
      </c>
      <c r="G1657" s="22">
        <f t="shared" si="226"/>
        <v>5505</v>
      </c>
      <c r="H1657" s="23">
        <f t="shared" si="227"/>
        <v>20261.964999999997</v>
      </c>
      <c r="I1657" s="20">
        <f t="shared" si="232"/>
        <v>-850600</v>
      </c>
      <c r="J1657" s="22">
        <f t="shared" si="228"/>
        <v>0.03</v>
      </c>
      <c r="K1657" s="22">
        <f t="shared" si="229"/>
        <v>0</v>
      </c>
      <c r="L1657" s="24">
        <f t="shared" si="233"/>
        <v>0</v>
      </c>
      <c r="M1657" s="21">
        <f t="shared" si="230"/>
        <v>243143.57999999996</v>
      </c>
    </row>
    <row r="1658" spans="1:13" x14ac:dyDescent="0.2">
      <c r="A1658" s="19">
        <v>1653</v>
      </c>
      <c r="B1658" s="20">
        <v>87600</v>
      </c>
      <c r="C1658" s="21">
        <v>5000</v>
      </c>
      <c r="D1658" s="21">
        <f>B1658*[1]备注!$D$10</f>
        <v>8935.2000000000007</v>
      </c>
      <c r="E1658" s="21">
        <f t="shared" si="231"/>
        <v>73664.800000000003</v>
      </c>
      <c r="F1658" s="22">
        <f t="shared" si="225"/>
        <v>0.35</v>
      </c>
      <c r="G1658" s="22">
        <f t="shared" si="226"/>
        <v>5505</v>
      </c>
      <c r="H1658" s="23">
        <f t="shared" si="227"/>
        <v>20277.68</v>
      </c>
      <c r="I1658" s="20">
        <f t="shared" si="232"/>
        <v>-851200</v>
      </c>
      <c r="J1658" s="22">
        <f t="shared" si="228"/>
        <v>0.03</v>
      </c>
      <c r="K1658" s="22">
        <f t="shared" si="229"/>
        <v>0</v>
      </c>
      <c r="L1658" s="24">
        <f t="shared" si="233"/>
        <v>0</v>
      </c>
      <c r="M1658" s="21">
        <f t="shared" si="230"/>
        <v>243332.16</v>
      </c>
    </row>
    <row r="1659" spans="1:13" x14ac:dyDescent="0.2">
      <c r="A1659" s="19">
        <v>1654</v>
      </c>
      <c r="B1659" s="20">
        <v>87650</v>
      </c>
      <c r="C1659" s="21">
        <v>5000</v>
      </c>
      <c r="D1659" s="21">
        <f>B1659*[1]备注!$D$10</f>
        <v>8940.3000000000011</v>
      </c>
      <c r="E1659" s="21">
        <f t="shared" si="231"/>
        <v>73709.7</v>
      </c>
      <c r="F1659" s="22">
        <f t="shared" si="225"/>
        <v>0.35</v>
      </c>
      <c r="G1659" s="22">
        <f t="shared" si="226"/>
        <v>5505</v>
      </c>
      <c r="H1659" s="23">
        <f t="shared" si="227"/>
        <v>20293.394999999997</v>
      </c>
      <c r="I1659" s="20">
        <f t="shared" si="232"/>
        <v>-851800</v>
      </c>
      <c r="J1659" s="22">
        <f t="shared" si="228"/>
        <v>0.03</v>
      </c>
      <c r="K1659" s="22">
        <f t="shared" si="229"/>
        <v>0</v>
      </c>
      <c r="L1659" s="24">
        <f t="shared" si="233"/>
        <v>0</v>
      </c>
      <c r="M1659" s="21">
        <f t="shared" si="230"/>
        <v>243520.73999999996</v>
      </c>
    </row>
    <row r="1660" spans="1:13" x14ac:dyDescent="0.2">
      <c r="A1660" s="19">
        <v>1655</v>
      </c>
      <c r="B1660" s="20">
        <v>87700</v>
      </c>
      <c r="C1660" s="21">
        <v>5000</v>
      </c>
      <c r="D1660" s="21">
        <f>B1660*[1]备注!$D$10</f>
        <v>8945.4000000000015</v>
      </c>
      <c r="E1660" s="21">
        <f t="shared" si="231"/>
        <v>73754.600000000006</v>
      </c>
      <c r="F1660" s="22">
        <f t="shared" si="225"/>
        <v>0.35</v>
      </c>
      <c r="G1660" s="22">
        <f t="shared" si="226"/>
        <v>5505</v>
      </c>
      <c r="H1660" s="23">
        <f t="shared" si="227"/>
        <v>20309.11</v>
      </c>
      <c r="I1660" s="20">
        <f t="shared" si="232"/>
        <v>-852400</v>
      </c>
      <c r="J1660" s="22">
        <f t="shared" si="228"/>
        <v>0.03</v>
      </c>
      <c r="K1660" s="22">
        <f t="shared" si="229"/>
        <v>0</v>
      </c>
      <c r="L1660" s="24">
        <f t="shared" si="233"/>
        <v>0</v>
      </c>
      <c r="M1660" s="21">
        <f t="shared" si="230"/>
        <v>243709.32</v>
      </c>
    </row>
    <row r="1661" spans="1:13" x14ac:dyDescent="0.2">
      <c r="A1661" s="19">
        <v>1656</v>
      </c>
      <c r="B1661" s="20">
        <v>87750</v>
      </c>
      <c r="C1661" s="21">
        <v>5000</v>
      </c>
      <c r="D1661" s="21">
        <f>B1661*[1]备注!$D$10</f>
        <v>8950.5</v>
      </c>
      <c r="E1661" s="21">
        <f t="shared" si="231"/>
        <v>73799.5</v>
      </c>
      <c r="F1661" s="22">
        <f t="shared" si="225"/>
        <v>0.35</v>
      </c>
      <c r="G1661" s="22">
        <f t="shared" si="226"/>
        <v>5505</v>
      </c>
      <c r="H1661" s="23">
        <f t="shared" si="227"/>
        <v>20324.824999999997</v>
      </c>
      <c r="I1661" s="20">
        <f t="shared" si="232"/>
        <v>-853000</v>
      </c>
      <c r="J1661" s="22">
        <f t="shared" si="228"/>
        <v>0.03</v>
      </c>
      <c r="K1661" s="22">
        <f t="shared" si="229"/>
        <v>0</v>
      </c>
      <c r="L1661" s="24">
        <f t="shared" si="233"/>
        <v>0</v>
      </c>
      <c r="M1661" s="21">
        <f t="shared" si="230"/>
        <v>243897.89999999997</v>
      </c>
    </row>
    <row r="1662" spans="1:13" x14ac:dyDescent="0.2">
      <c r="A1662" s="19">
        <v>1657</v>
      </c>
      <c r="B1662" s="20">
        <v>87800</v>
      </c>
      <c r="C1662" s="21">
        <v>5000</v>
      </c>
      <c r="D1662" s="21">
        <f>B1662*[1]备注!$D$10</f>
        <v>8955.6</v>
      </c>
      <c r="E1662" s="21">
        <f t="shared" si="231"/>
        <v>73844.399999999994</v>
      </c>
      <c r="F1662" s="22">
        <f t="shared" si="225"/>
        <v>0.35</v>
      </c>
      <c r="G1662" s="22">
        <f t="shared" si="226"/>
        <v>5505</v>
      </c>
      <c r="H1662" s="23">
        <f t="shared" si="227"/>
        <v>20340.539999999997</v>
      </c>
      <c r="I1662" s="20">
        <f t="shared" si="232"/>
        <v>-853600</v>
      </c>
      <c r="J1662" s="22">
        <f t="shared" si="228"/>
        <v>0.03</v>
      </c>
      <c r="K1662" s="22">
        <f t="shared" si="229"/>
        <v>0</v>
      </c>
      <c r="L1662" s="24">
        <f t="shared" si="233"/>
        <v>0</v>
      </c>
      <c r="M1662" s="21">
        <f t="shared" si="230"/>
        <v>244086.47999999998</v>
      </c>
    </row>
    <row r="1663" spans="1:13" x14ac:dyDescent="0.2">
      <c r="A1663" s="19">
        <v>1658</v>
      </c>
      <c r="B1663" s="20">
        <v>87850</v>
      </c>
      <c r="C1663" s="21">
        <v>5000</v>
      </c>
      <c r="D1663" s="21">
        <f>B1663*[1]备注!$D$10</f>
        <v>8960.7000000000007</v>
      </c>
      <c r="E1663" s="21">
        <f t="shared" si="231"/>
        <v>73889.3</v>
      </c>
      <c r="F1663" s="22">
        <f t="shared" si="225"/>
        <v>0.35</v>
      </c>
      <c r="G1663" s="22">
        <f t="shared" si="226"/>
        <v>5505</v>
      </c>
      <c r="H1663" s="23">
        <f t="shared" si="227"/>
        <v>20356.255000000001</v>
      </c>
      <c r="I1663" s="20">
        <f t="shared" si="232"/>
        <v>-854200</v>
      </c>
      <c r="J1663" s="22">
        <f t="shared" si="228"/>
        <v>0.03</v>
      </c>
      <c r="K1663" s="22">
        <f t="shared" si="229"/>
        <v>0</v>
      </c>
      <c r="L1663" s="24">
        <f t="shared" si="233"/>
        <v>0</v>
      </c>
      <c r="M1663" s="21">
        <f t="shared" si="230"/>
        <v>244275.06</v>
      </c>
    </row>
    <row r="1664" spans="1:13" x14ac:dyDescent="0.2">
      <c r="A1664" s="19">
        <v>1659</v>
      </c>
      <c r="B1664" s="20">
        <v>87900</v>
      </c>
      <c r="C1664" s="21">
        <v>5000</v>
      </c>
      <c r="D1664" s="21">
        <f>B1664*[1]备注!$D$10</f>
        <v>8965.8000000000011</v>
      </c>
      <c r="E1664" s="21">
        <f t="shared" si="231"/>
        <v>73934.2</v>
      </c>
      <c r="F1664" s="22">
        <f t="shared" si="225"/>
        <v>0.35</v>
      </c>
      <c r="G1664" s="22">
        <f t="shared" si="226"/>
        <v>5505</v>
      </c>
      <c r="H1664" s="23">
        <f t="shared" si="227"/>
        <v>20371.969999999998</v>
      </c>
      <c r="I1664" s="20">
        <f t="shared" si="232"/>
        <v>-854800</v>
      </c>
      <c r="J1664" s="22">
        <f t="shared" si="228"/>
        <v>0.03</v>
      </c>
      <c r="K1664" s="22">
        <f t="shared" si="229"/>
        <v>0</v>
      </c>
      <c r="L1664" s="24">
        <f t="shared" si="233"/>
        <v>0</v>
      </c>
      <c r="M1664" s="21">
        <f t="shared" si="230"/>
        <v>244463.63999999996</v>
      </c>
    </row>
    <row r="1665" spans="1:13" x14ac:dyDescent="0.2">
      <c r="A1665" s="19">
        <v>1660</v>
      </c>
      <c r="B1665" s="20">
        <v>87950</v>
      </c>
      <c r="C1665" s="21">
        <v>5000</v>
      </c>
      <c r="D1665" s="21">
        <f>B1665*[1]备注!$D$10</f>
        <v>8970.9000000000015</v>
      </c>
      <c r="E1665" s="21">
        <f t="shared" si="231"/>
        <v>73979.100000000006</v>
      </c>
      <c r="F1665" s="22">
        <f t="shared" si="225"/>
        <v>0.35</v>
      </c>
      <c r="G1665" s="22">
        <f t="shared" si="226"/>
        <v>5505</v>
      </c>
      <c r="H1665" s="23">
        <f t="shared" si="227"/>
        <v>20387.685000000001</v>
      </c>
      <c r="I1665" s="20">
        <f t="shared" si="232"/>
        <v>-855400</v>
      </c>
      <c r="J1665" s="22">
        <f t="shared" si="228"/>
        <v>0.03</v>
      </c>
      <c r="K1665" s="22">
        <f t="shared" si="229"/>
        <v>0</v>
      </c>
      <c r="L1665" s="24">
        <f t="shared" si="233"/>
        <v>0</v>
      </c>
      <c r="M1665" s="21">
        <f t="shared" si="230"/>
        <v>244652.22000000003</v>
      </c>
    </row>
    <row r="1666" spans="1:13" x14ac:dyDescent="0.2">
      <c r="A1666" s="19">
        <v>1661</v>
      </c>
      <c r="B1666" s="20">
        <v>88000</v>
      </c>
      <c r="C1666" s="21">
        <v>5000</v>
      </c>
      <c r="D1666" s="21">
        <f>B1666*[1]备注!$D$10</f>
        <v>8976</v>
      </c>
      <c r="E1666" s="21">
        <f t="shared" si="231"/>
        <v>74024</v>
      </c>
      <c r="F1666" s="22">
        <f t="shared" ref="F1666:F1729" si="234">IF(E1666&lt;=1500,0.03,IF(E1666&lt;=4500,0.1,IF(E1666&lt;=9000,0.2,IF(E1666&lt;=35000,0.25,IF(E1666&lt;=55000,0.3,IF(E1666&lt;=80000,0.35,0.45))))))</f>
        <v>0.35</v>
      </c>
      <c r="G1666" s="22">
        <f t="shared" ref="G1666:G1729" si="235">IF(E1666&lt;=1500,0,IF(E1666&lt;=4500,105,IF(E1666&lt;=9000,555,IF(E1666&lt;=35000,1005,IF(E1666&lt;=55000,2755,IF(E1666&lt;=80000,5505,13505))))))</f>
        <v>5505</v>
      </c>
      <c r="H1666" s="23">
        <f t="shared" ref="H1666:H1729" si="236">E1666*F1666-G1666</f>
        <v>20403.399999999998</v>
      </c>
      <c r="I1666" s="20">
        <f t="shared" si="232"/>
        <v>-856000</v>
      </c>
      <c r="J1666" s="22">
        <f t="shared" ref="J1666:J1729" si="237">IF(I1666/12&lt;=1500,0.03,IF(I1666/12&lt;=4500,0.1,IF(I1666/12&lt;=9000,0.2,IF(I1666/12&lt;=35000,0.25,IF(I1666/12&lt;=55000,0.3,IF(I1666/12&lt;=80000,0.35,0.45))))))</f>
        <v>0.03</v>
      </c>
      <c r="K1666" s="22">
        <f t="shared" ref="K1666:K1729" si="238">IF(I1666/12&lt;=1500,0,IF(I1666/12&lt;=4500,105,IF(I1666/12&lt;=9000,555,IF(I1666/12&lt;=35000,1005,IF(I1666/12&lt;=55000,2755,IF(I1666/12&lt;=80000,5505,13505))))))</f>
        <v>0</v>
      </c>
      <c r="L1666" s="24">
        <f t="shared" si="233"/>
        <v>0</v>
      </c>
      <c r="M1666" s="21">
        <f t="shared" ref="M1666:M1729" si="239">L1666+H1666*12</f>
        <v>244840.8</v>
      </c>
    </row>
    <row r="1667" spans="1:13" x14ac:dyDescent="0.2">
      <c r="A1667" s="19">
        <v>1662</v>
      </c>
      <c r="B1667" s="20">
        <v>88050</v>
      </c>
      <c r="C1667" s="21">
        <v>5000</v>
      </c>
      <c r="D1667" s="21">
        <f>B1667*[1]备注!$D$10</f>
        <v>8981.1</v>
      </c>
      <c r="E1667" s="21">
        <f t="shared" si="231"/>
        <v>74068.899999999994</v>
      </c>
      <c r="F1667" s="22">
        <f t="shared" si="234"/>
        <v>0.35</v>
      </c>
      <c r="G1667" s="22">
        <f t="shared" si="235"/>
        <v>5505</v>
      </c>
      <c r="H1667" s="23">
        <f t="shared" si="236"/>
        <v>20419.114999999998</v>
      </c>
      <c r="I1667" s="20">
        <f t="shared" si="232"/>
        <v>-856600</v>
      </c>
      <c r="J1667" s="22">
        <f t="shared" si="237"/>
        <v>0.03</v>
      </c>
      <c r="K1667" s="22">
        <f t="shared" si="238"/>
        <v>0</v>
      </c>
      <c r="L1667" s="24">
        <f t="shared" si="233"/>
        <v>0</v>
      </c>
      <c r="M1667" s="21">
        <f t="shared" si="239"/>
        <v>245029.37999999998</v>
      </c>
    </row>
    <row r="1668" spans="1:13" x14ac:dyDescent="0.2">
      <c r="A1668" s="19">
        <v>1663</v>
      </c>
      <c r="B1668" s="20">
        <v>88100</v>
      </c>
      <c r="C1668" s="21">
        <v>5000</v>
      </c>
      <c r="D1668" s="21">
        <f>B1668*[1]备注!$D$10</f>
        <v>8986.2000000000007</v>
      </c>
      <c r="E1668" s="21">
        <f t="shared" si="231"/>
        <v>74113.8</v>
      </c>
      <c r="F1668" s="22">
        <f t="shared" si="234"/>
        <v>0.35</v>
      </c>
      <c r="G1668" s="22">
        <f t="shared" si="235"/>
        <v>5505</v>
      </c>
      <c r="H1668" s="23">
        <f t="shared" si="236"/>
        <v>20434.829999999998</v>
      </c>
      <c r="I1668" s="20">
        <f t="shared" si="232"/>
        <v>-857200</v>
      </c>
      <c r="J1668" s="22">
        <f t="shared" si="237"/>
        <v>0.03</v>
      </c>
      <c r="K1668" s="22">
        <f t="shared" si="238"/>
        <v>0</v>
      </c>
      <c r="L1668" s="24">
        <f t="shared" si="233"/>
        <v>0</v>
      </c>
      <c r="M1668" s="21">
        <f t="shared" si="239"/>
        <v>245217.95999999996</v>
      </c>
    </row>
    <row r="1669" spans="1:13" x14ac:dyDescent="0.2">
      <c r="A1669" s="19">
        <v>1664</v>
      </c>
      <c r="B1669" s="20">
        <v>88150</v>
      </c>
      <c r="C1669" s="21">
        <v>5000</v>
      </c>
      <c r="D1669" s="21">
        <f>B1669*[1]备注!$D$10</f>
        <v>8991.3000000000011</v>
      </c>
      <c r="E1669" s="21">
        <f t="shared" si="231"/>
        <v>74158.7</v>
      </c>
      <c r="F1669" s="22">
        <f t="shared" si="234"/>
        <v>0.35</v>
      </c>
      <c r="G1669" s="22">
        <f t="shared" si="235"/>
        <v>5505</v>
      </c>
      <c r="H1669" s="23">
        <f t="shared" si="236"/>
        <v>20450.544999999998</v>
      </c>
      <c r="I1669" s="20">
        <f t="shared" si="232"/>
        <v>-857800</v>
      </c>
      <c r="J1669" s="22">
        <f t="shared" si="237"/>
        <v>0.03</v>
      </c>
      <c r="K1669" s="22">
        <f t="shared" si="238"/>
        <v>0</v>
      </c>
      <c r="L1669" s="24">
        <f t="shared" si="233"/>
        <v>0</v>
      </c>
      <c r="M1669" s="21">
        <f t="shared" si="239"/>
        <v>245406.53999999998</v>
      </c>
    </row>
    <row r="1670" spans="1:13" x14ac:dyDescent="0.2">
      <c r="A1670" s="19">
        <v>1665</v>
      </c>
      <c r="B1670" s="20">
        <v>88200</v>
      </c>
      <c r="C1670" s="21">
        <v>5000</v>
      </c>
      <c r="D1670" s="21">
        <f>B1670*[1]备注!$D$10</f>
        <v>8996.4000000000015</v>
      </c>
      <c r="E1670" s="21">
        <f t="shared" si="231"/>
        <v>74203.600000000006</v>
      </c>
      <c r="F1670" s="22">
        <f t="shared" si="234"/>
        <v>0.35</v>
      </c>
      <c r="G1670" s="22">
        <f t="shared" si="235"/>
        <v>5505</v>
      </c>
      <c r="H1670" s="23">
        <f t="shared" si="236"/>
        <v>20466.260000000002</v>
      </c>
      <c r="I1670" s="20">
        <f t="shared" si="232"/>
        <v>-858400</v>
      </c>
      <c r="J1670" s="22">
        <f t="shared" si="237"/>
        <v>0.03</v>
      </c>
      <c r="K1670" s="22">
        <f t="shared" si="238"/>
        <v>0</v>
      </c>
      <c r="L1670" s="24">
        <f t="shared" si="233"/>
        <v>0</v>
      </c>
      <c r="M1670" s="21">
        <f t="shared" si="239"/>
        <v>245595.12000000002</v>
      </c>
    </row>
    <row r="1671" spans="1:13" x14ac:dyDescent="0.2">
      <c r="A1671" s="19">
        <v>1666</v>
      </c>
      <c r="B1671" s="20">
        <v>88250</v>
      </c>
      <c r="C1671" s="21">
        <v>5000</v>
      </c>
      <c r="D1671" s="21">
        <f>B1671*[1]备注!$D$10</f>
        <v>9001.5</v>
      </c>
      <c r="E1671" s="21">
        <f t="shared" ref="E1671:E1734" si="240">B1671-C1671-D1671</f>
        <v>74248.5</v>
      </c>
      <c r="F1671" s="22">
        <f t="shared" si="234"/>
        <v>0.35</v>
      </c>
      <c r="G1671" s="22">
        <f t="shared" si="235"/>
        <v>5505</v>
      </c>
      <c r="H1671" s="23">
        <f t="shared" si="236"/>
        <v>20481.974999999999</v>
      </c>
      <c r="I1671" s="20">
        <f t="shared" ref="I1671:I1734" si="241">$B$4-$B1671*12</f>
        <v>-859000</v>
      </c>
      <c r="J1671" s="22">
        <f t="shared" si="237"/>
        <v>0.03</v>
      </c>
      <c r="K1671" s="22">
        <f t="shared" si="238"/>
        <v>0</v>
      </c>
      <c r="L1671" s="24">
        <f t="shared" ref="L1671:L1734" si="242">IF(I1671&gt;0,I1671*J1671-K1671,0)</f>
        <v>0</v>
      </c>
      <c r="M1671" s="21">
        <f t="shared" si="239"/>
        <v>245783.69999999998</v>
      </c>
    </row>
    <row r="1672" spans="1:13" x14ac:dyDescent="0.2">
      <c r="A1672" s="19">
        <v>1667</v>
      </c>
      <c r="B1672" s="20">
        <v>88300</v>
      </c>
      <c r="C1672" s="21">
        <v>5000</v>
      </c>
      <c r="D1672" s="21">
        <f>B1672*[1]备注!$D$10</f>
        <v>9006.6</v>
      </c>
      <c r="E1672" s="21">
        <f t="shared" si="240"/>
        <v>74293.399999999994</v>
      </c>
      <c r="F1672" s="22">
        <f t="shared" si="234"/>
        <v>0.35</v>
      </c>
      <c r="G1672" s="22">
        <f t="shared" si="235"/>
        <v>5505</v>
      </c>
      <c r="H1672" s="23">
        <f t="shared" si="236"/>
        <v>20497.689999999995</v>
      </c>
      <c r="I1672" s="20">
        <f t="shared" si="241"/>
        <v>-859600</v>
      </c>
      <c r="J1672" s="22">
        <f t="shared" si="237"/>
        <v>0.03</v>
      </c>
      <c r="K1672" s="22">
        <f t="shared" si="238"/>
        <v>0</v>
      </c>
      <c r="L1672" s="24">
        <f t="shared" si="242"/>
        <v>0</v>
      </c>
      <c r="M1672" s="21">
        <f t="shared" si="239"/>
        <v>245972.27999999994</v>
      </c>
    </row>
    <row r="1673" spans="1:13" x14ac:dyDescent="0.2">
      <c r="A1673" s="19">
        <v>1668</v>
      </c>
      <c r="B1673" s="20">
        <v>88350</v>
      </c>
      <c r="C1673" s="21">
        <v>5000</v>
      </c>
      <c r="D1673" s="21">
        <f>B1673*[1]备注!$D$10</f>
        <v>9011.7000000000007</v>
      </c>
      <c r="E1673" s="21">
        <f t="shared" si="240"/>
        <v>74338.3</v>
      </c>
      <c r="F1673" s="22">
        <f t="shared" si="234"/>
        <v>0.35</v>
      </c>
      <c r="G1673" s="22">
        <f t="shared" si="235"/>
        <v>5505</v>
      </c>
      <c r="H1673" s="23">
        <f t="shared" si="236"/>
        <v>20513.404999999999</v>
      </c>
      <c r="I1673" s="20">
        <f t="shared" si="241"/>
        <v>-860200</v>
      </c>
      <c r="J1673" s="22">
        <f t="shared" si="237"/>
        <v>0.03</v>
      </c>
      <c r="K1673" s="22">
        <f t="shared" si="238"/>
        <v>0</v>
      </c>
      <c r="L1673" s="24">
        <f t="shared" si="242"/>
        <v>0</v>
      </c>
      <c r="M1673" s="21">
        <f t="shared" si="239"/>
        <v>246160.86</v>
      </c>
    </row>
    <row r="1674" spans="1:13" x14ac:dyDescent="0.2">
      <c r="A1674" s="19">
        <v>1669</v>
      </c>
      <c r="B1674" s="20">
        <v>88400</v>
      </c>
      <c r="C1674" s="21">
        <v>5000</v>
      </c>
      <c r="D1674" s="21">
        <f>B1674*[1]备注!$D$10</f>
        <v>9016.8000000000011</v>
      </c>
      <c r="E1674" s="21">
        <f t="shared" si="240"/>
        <v>74383.199999999997</v>
      </c>
      <c r="F1674" s="22">
        <f t="shared" si="234"/>
        <v>0.35</v>
      </c>
      <c r="G1674" s="22">
        <f t="shared" si="235"/>
        <v>5505</v>
      </c>
      <c r="H1674" s="23">
        <f t="shared" si="236"/>
        <v>20529.12</v>
      </c>
      <c r="I1674" s="20">
        <f t="shared" si="241"/>
        <v>-860800</v>
      </c>
      <c r="J1674" s="22">
        <f t="shared" si="237"/>
        <v>0.03</v>
      </c>
      <c r="K1674" s="22">
        <f t="shared" si="238"/>
        <v>0</v>
      </c>
      <c r="L1674" s="24">
        <f t="shared" si="242"/>
        <v>0</v>
      </c>
      <c r="M1674" s="21">
        <f t="shared" si="239"/>
        <v>246349.44</v>
      </c>
    </row>
    <row r="1675" spans="1:13" x14ac:dyDescent="0.2">
      <c r="A1675" s="19">
        <v>1670</v>
      </c>
      <c r="B1675" s="20">
        <v>88450</v>
      </c>
      <c r="C1675" s="21">
        <v>5000</v>
      </c>
      <c r="D1675" s="21">
        <f>B1675*[1]备注!$D$10</f>
        <v>9021.9000000000015</v>
      </c>
      <c r="E1675" s="21">
        <f t="shared" si="240"/>
        <v>74428.100000000006</v>
      </c>
      <c r="F1675" s="22">
        <f t="shared" si="234"/>
        <v>0.35</v>
      </c>
      <c r="G1675" s="22">
        <f t="shared" si="235"/>
        <v>5505</v>
      </c>
      <c r="H1675" s="23">
        <f t="shared" si="236"/>
        <v>20544.834999999999</v>
      </c>
      <c r="I1675" s="20">
        <f t="shared" si="241"/>
        <v>-861400</v>
      </c>
      <c r="J1675" s="22">
        <f t="shared" si="237"/>
        <v>0.03</v>
      </c>
      <c r="K1675" s="22">
        <f t="shared" si="238"/>
        <v>0</v>
      </c>
      <c r="L1675" s="24">
        <f t="shared" si="242"/>
        <v>0</v>
      </c>
      <c r="M1675" s="21">
        <f t="shared" si="239"/>
        <v>246538.02</v>
      </c>
    </row>
    <row r="1676" spans="1:13" x14ac:dyDescent="0.2">
      <c r="A1676" s="19">
        <v>1671</v>
      </c>
      <c r="B1676" s="20">
        <v>88500</v>
      </c>
      <c r="C1676" s="21">
        <v>5000</v>
      </c>
      <c r="D1676" s="21">
        <f>B1676*[1]备注!$D$10</f>
        <v>9027</v>
      </c>
      <c r="E1676" s="21">
        <f t="shared" si="240"/>
        <v>74473</v>
      </c>
      <c r="F1676" s="22">
        <f t="shared" si="234"/>
        <v>0.35</v>
      </c>
      <c r="G1676" s="22">
        <f t="shared" si="235"/>
        <v>5505</v>
      </c>
      <c r="H1676" s="23">
        <f t="shared" si="236"/>
        <v>20560.55</v>
      </c>
      <c r="I1676" s="20">
        <f t="shared" si="241"/>
        <v>-862000</v>
      </c>
      <c r="J1676" s="22">
        <f t="shared" si="237"/>
        <v>0.03</v>
      </c>
      <c r="K1676" s="22">
        <f t="shared" si="238"/>
        <v>0</v>
      </c>
      <c r="L1676" s="24">
        <f t="shared" si="242"/>
        <v>0</v>
      </c>
      <c r="M1676" s="21">
        <f t="shared" si="239"/>
        <v>246726.59999999998</v>
      </c>
    </row>
    <row r="1677" spans="1:13" x14ac:dyDescent="0.2">
      <c r="A1677" s="19">
        <v>1672</v>
      </c>
      <c r="B1677" s="20">
        <v>88550</v>
      </c>
      <c r="C1677" s="21">
        <v>5000</v>
      </c>
      <c r="D1677" s="21">
        <f>B1677*[1]备注!$D$10</f>
        <v>9032.1</v>
      </c>
      <c r="E1677" s="21">
        <f t="shared" si="240"/>
        <v>74517.899999999994</v>
      </c>
      <c r="F1677" s="22">
        <f t="shared" si="234"/>
        <v>0.35</v>
      </c>
      <c r="G1677" s="22">
        <f t="shared" si="235"/>
        <v>5505</v>
      </c>
      <c r="H1677" s="23">
        <f t="shared" si="236"/>
        <v>20576.264999999996</v>
      </c>
      <c r="I1677" s="20">
        <f t="shared" si="241"/>
        <v>-862600</v>
      </c>
      <c r="J1677" s="22">
        <f t="shared" si="237"/>
        <v>0.03</v>
      </c>
      <c r="K1677" s="22">
        <f t="shared" si="238"/>
        <v>0</v>
      </c>
      <c r="L1677" s="24">
        <f t="shared" si="242"/>
        <v>0</v>
      </c>
      <c r="M1677" s="21">
        <f t="shared" si="239"/>
        <v>246915.17999999993</v>
      </c>
    </row>
    <row r="1678" spans="1:13" x14ac:dyDescent="0.2">
      <c r="A1678" s="19">
        <v>1673</v>
      </c>
      <c r="B1678" s="20">
        <v>88600</v>
      </c>
      <c r="C1678" s="21">
        <v>5000</v>
      </c>
      <c r="D1678" s="21">
        <f>B1678*[1]备注!$D$10</f>
        <v>9037.2000000000007</v>
      </c>
      <c r="E1678" s="21">
        <f t="shared" si="240"/>
        <v>74562.8</v>
      </c>
      <c r="F1678" s="22">
        <f t="shared" si="234"/>
        <v>0.35</v>
      </c>
      <c r="G1678" s="22">
        <f t="shared" si="235"/>
        <v>5505</v>
      </c>
      <c r="H1678" s="23">
        <f t="shared" si="236"/>
        <v>20591.98</v>
      </c>
      <c r="I1678" s="20">
        <f t="shared" si="241"/>
        <v>-863200</v>
      </c>
      <c r="J1678" s="22">
        <f t="shared" si="237"/>
        <v>0.03</v>
      </c>
      <c r="K1678" s="22">
        <f t="shared" si="238"/>
        <v>0</v>
      </c>
      <c r="L1678" s="24">
        <f t="shared" si="242"/>
        <v>0</v>
      </c>
      <c r="M1678" s="21">
        <f t="shared" si="239"/>
        <v>247103.76</v>
      </c>
    </row>
    <row r="1679" spans="1:13" x14ac:dyDescent="0.2">
      <c r="A1679" s="19">
        <v>1674</v>
      </c>
      <c r="B1679" s="20">
        <v>88650</v>
      </c>
      <c r="C1679" s="21">
        <v>5000</v>
      </c>
      <c r="D1679" s="21">
        <f>B1679*[1]备注!$D$10</f>
        <v>9042.3000000000011</v>
      </c>
      <c r="E1679" s="21">
        <f t="shared" si="240"/>
        <v>74607.7</v>
      </c>
      <c r="F1679" s="22">
        <f t="shared" si="234"/>
        <v>0.35</v>
      </c>
      <c r="G1679" s="22">
        <f t="shared" si="235"/>
        <v>5505</v>
      </c>
      <c r="H1679" s="23">
        <f t="shared" si="236"/>
        <v>20607.694999999996</v>
      </c>
      <c r="I1679" s="20">
        <f t="shared" si="241"/>
        <v>-863800</v>
      </c>
      <c r="J1679" s="22">
        <f t="shared" si="237"/>
        <v>0.03</v>
      </c>
      <c r="K1679" s="22">
        <f t="shared" si="238"/>
        <v>0</v>
      </c>
      <c r="L1679" s="24">
        <f t="shared" si="242"/>
        <v>0</v>
      </c>
      <c r="M1679" s="21">
        <f t="shared" si="239"/>
        <v>247292.33999999997</v>
      </c>
    </row>
    <row r="1680" spans="1:13" x14ac:dyDescent="0.2">
      <c r="A1680" s="19">
        <v>1675</v>
      </c>
      <c r="B1680" s="20">
        <v>88700</v>
      </c>
      <c r="C1680" s="21">
        <v>5000</v>
      </c>
      <c r="D1680" s="21">
        <f>B1680*[1]备注!$D$10</f>
        <v>9047.4000000000015</v>
      </c>
      <c r="E1680" s="21">
        <f t="shared" si="240"/>
        <v>74652.600000000006</v>
      </c>
      <c r="F1680" s="22">
        <f t="shared" si="234"/>
        <v>0.35</v>
      </c>
      <c r="G1680" s="22">
        <f t="shared" si="235"/>
        <v>5505</v>
      </c>
      <c r="H1680" s="23">
        <f t="shared" si="236"/>
        <v>20623.41</v>
      </c>
      <c r="I1680" s="20">
        <f t="shared" si="241"/>
        <v>-864400</v>
      </c>
      <c r="J1680" s="22">
        <f t="shared" si="237"/>
        <v>0.03</v>
      </c>
      <c r="K1680" s="22">
        <f t="shared" si="238"/>
        <v>0</v>
      </c>
      <c r="L1680" s="24">
        <f t="shared" si="242"/>
        <v>0</v>
      </c>
      <c r="M1680" s="21">
        <f t="shared" si="239"/>
        <v>247480.91999999998</v>
      </c>
    </row>
    <row r="1681" spans="1:13" x14ac:dyDescent="0.2">
      <c r="A1681" s="19">
        <v>1676</v>
      </c>
      <c r="B1681" s="20">
        <v>88750</v>
      </c>
      <c r="C1681" s="21">
        <v>5000</v>
      </c>
      <c r="D1681" s="21">
        <f>B1681*[1]备注!$D$10</f>
        <v>9052.5</v>
      </c>
      <c r="E1681" s="21">
        <f t="shared" si="240"/>
        <v>74697.5</v>
      </c>
      <c r="F1681" s="22">
        <f t="shared" si="234"/>
        <v>0.35</v>
      </c>
      <c r="G1681" s="22">
        <f t="shared" si="235"/>
        <v>5505</v>
      </c>
      <c r="H1681" s="23">
        <f t="shared" si="236"/>
        <v>20639.125</v>
      </c>
      <c r="I1681" s="20">
        <f t="shared" si="241"/>
        <v>-865000</v>
      </c>
      <c r="J1681" s="22">
        <f t="shared" si="237"/>
        <v>0.03</v>
      </c>
      <c r="K1681" s="22">
        <f t="shared" si="238"/>
        <v>0</v>
      </c>
      <c r="L1681" s="24">
        <f t="shared" si="242"/>
        <v>0</v>
      </c>
      <c r="M1681" s="21">
        <f t="shared" si="239"/>
        <v>247669.5</v>
      </c>
    </row>
    <row r="1682" spans="1:13" x14ac:dyDescent="0.2">
      <c r="A1682" s="19">
        <v>1677</v>
      </c>
      <c r="B1682" s="20">
        <v>88800</v>
      </c>
      <c r="C1682" s="21">
        <v>5000</v>
      </c>
      <c r="D1682" s="21">
        <f>B1682*[1]备注!$D$10</f>
        <v>9057.6</v>
      </c>
      <c r="E1682" s="21">
        <f t="shared" si="240"/>
        <v>74742.399999999994</v>
      </c>
      <c r="F1682" s="22">
        <f t="shared" si="234"/>
        <v>0.35</v>
      </c>
      <c r="G1682" s="22">
        <f t="shared" si="235"/>
        <v>5505</v>
      </c>
      <c r="H1682" s="23">
        <f t="shared" si="236"/>
        <v>20654.839999999997</v>
      </c>
      <c r="I1682" s="20">
        <f t="shared" si="241"/>
        <v>-865600</v>
      </c>
      <c r="J1682" s="22">
        <f t="shared" si="237"/>
        <v>0.03</v>
      </c>
      <c r="K1682" s="22">
        <f t="shared" si="238"/>
        <v>0</v>
      </c>
      <c r="L1682" s="24">
        <f t="shared" si="242"/>
        <v>0</v>
      </c>
      <c r="M1682" s="21">
        <f t="shared" si="239"/>
        <v>247858.07999999996</v>
      </c>
    </row>
    <row r="1683" spans="1:13" x14ac:dyDescent="0.2">
      <c r="A1683" s="19">
        <v>1678</v>
      </c>
      <c r="B1683" s="20">
        <v>88850</v>
      </c>
      <c r="C1683" s="21">
        <v>5000</v>
      </c>
      <c r="D1683" s="21">
        <f>B1683*[1]备注!$D$10</f>
        <v>9062.7000000000007</v>
      </c>
      <c r="E1683" s="21">
        <f t="shared" si="240"/>
        <v>74787.3</v>
      </c>
      <c r="F1683" s="22">
        <f t="shared" si="234"/>
        <v>0.35</v>
      </c>
      <c r="G1683" s="22">
        <f t="shared" si="235"/>
        <v>5505</v>
      </c>
      <c r="H1683" s="23">
        <f t="shared" si="236"/>
        <v>20670.555</v>
      </c>
      <c r="I1683" s="20">
        <f t="shared" si="241"/>
        <v>-866200</v>
      </c>
      <c r="J1683" s="22">
        <f t="shared" si="237"/>
        <v>0.03</v>
      </c>
      <c r="K1683" s="22">
        <f t="shared" si="238"/>
        <v>0</v>
      </c>
      <c r="L1683" s="24">
        <f t="shared" si="242"/>
        <v>0</v>
      </c>
      <c r="M1683" s="21">
        <f t="shared" si="239"/>
        <v>248046.66</v>
      </c>
    </row>
    <row r="1684" spans="1:13" x14ac:dyDescent="0.2">
      <c r="A1684" s="19">
        <v>1679</v>
      </c>
      <c r="B1684" s="20">
        <v>88900</v>
      </c>
      <c r="C1684" s="21">
        <v>5000</v>
      </c>
      <c r="D1684" s="21">
        <f>B1684*[1]备注!$D$10</f>
        <v>9067.8000000000011</v>
      </c>
      <c r="E1684" s="21">
        <f t="shared" si="240"/>
        <v>74832.2</v>
      </c>
      <c r="F1684" s="22">
        <f t="shared" si="234"/>
        <v>0.35</v>
      </c>
      <c r="G1684" s="22">
        <f t="shared" si="235"/>
        <v>5505</v>
      </c>
      <c r="H1684" s="23">
        <f t="shared" si="236"/>
        <v>20686.269999999997</v>
      </c>
      <c r="I1684" s="20">
        <f t="shared" si="241"/>
        <v>-866800</v>
      </c>
      <c r="J1684" s="22">
        <f t="shared" si="237"/>
        <v>0.03</v>
      </c>
      <c r="K1684" s="22">
        <f t="shared" si="238"/>
        <v>0</v>
      </c>
      <c r="L1684" s="24">
        <f t="shared" si="242"/>
        <v>0</v>
      </c>
      <c r="M1684" s="21">
        <f t="shared" si="239"/>
        <v>248235.23999999996</v>
      </c>
    </row>
    <row r="1685" spans="1:13" x14ac:dyDescent="0.2">
      <c r="A1685" s="19">
        <v>1680</v>
      </c>
      <c r="B1685" s="20">
        <v>88950</v>
      </c>
      <c r="C1685" s="21">
        <v>5000</v>
      </c>
      <c r="D1685" s="21">
        <f>B1685*[1]备注!$D$10</f>
        <v>9072.9000000000015</v>
      </c>
      <c r="E1685" s="21">
        <f t="shared" si="240"/>
        <v>74877.100000000006</v>
      </c>
      <c r="F1685" s="22">
        <f t="shared" si="234"/>
        <v>0.35</v>
      </c>
      <c r="G1685" s="22">
        <f t="shared" si="235"/>
        <v>5505</v>
      </c>
      <c r="H1685" s="23">
        <f t="shared" si="236"/>
        <v>20701.985000000001</v>
      </c>
      <c r="I1685" s="20">
        <f t="shared" si="241"/>
        <v>-867400</v>
      </c>
      <c r="J1685" s="22">
        <f t="shared" si="237"/>
        <v>0.03</v>
      </c>
      <c r="K1685" s="22">
        <f t="shared" si="238"/>
        <v>0</v>
      </c>
      <c r="L1685" s="24">
        <f t="shared" si="242"/>
        <v>0</v>
      </c>
      <c r="M1685" s="21">
        <f t="shared" si="239"/>
        <v>248423.82</v>
      </c>
    </row>
    <row r="1686" spans="1:13" x14ac:dyDescent="0.2">
      <c r="A1686" s="19">
        <v>1681</v>
      </c>
      <c r="B1686" s="20">
        <v>89000</v>
      </c>
      <c r="C1686" s="21">
        <v>5000</v>
      </c>
      <c r="D1686" s="21">
        <f>B1686*[1]备注!$D$10</f>
        <v>9078</v>
      </c>
      <c r="E1686" s="21">
        <f t="shared" si="240"/>
        <v>74922</v>
      </c>
      <c r="F1686" s="22">
        <f t="shared" si="234"/>
        <v>0.35</v>
      </c>
      <c r="G1686" s="22">
        <f t="shared" si="235"/>
        <v>5505</v>
      </c>
      <c r="H1686" s="23">
        <f t="shared" si="236"/>
        <v>20717.699999999997</v>
      </c>
      <c r="I1686" s="20">
        <f t="shared" si="241"/>
        <v>-868000</v>
      </c>
      <c r="J1686" s="22">
        <f t="shared" si="237"/>
        <v>0.03</v>
      </c>
      <c r="K1686" s="22">
        <f t="shared" si="238"/>
        <v>0</v>
      </c>
      <c r="L1686" s="24">
        <f t="shared" si="242"/>
        <v>0</v>
      </c>
      <c r="M1686" s="21">
        <f t="shared" si="239"/>
        <v>248612.39999999997</v>
      </c>
    </row>
    <row r="1687" spans="1:13" x14ac:dyDescent="0.2">
      <c r="A1687" s="19">
        <v>1682</v>
      </c>
      <c r="B1687" s="20">
        <v>89050</v>
      </c>
      <c r="C1687" s="21">
        <v>5000</v>
      </c>
      <c r="D1687" s="21">
        <f>B1687*[1]备注!$D$10</f>
        <v>9083.1</v>
      </c>
      <c r="E1687" s="21">
        <f t="shared" si="240"/>
        <v>74966.899999999994</v>
      </c>
      <c r="F1687" s="22">
        <f t="shared" si="234"/>
        <v>0.35</v>
      </c>
      <c r="G1687" s="22">
        <f t="shared" si="235"/>
        <v>5505</v>
      </c>
      <c r="H1687" s="23">
        <f t="shared" si="236"/>
        <v>20733.414999999997</v>
      </c>
      <c r="I1687" s="20">
        <f t="shared" si="241"/>
        <v>-868600</v>
      </c>
      <c r="J1687" s="22">
        <f t="shared" si="237"/>
        <v>0.03</v>
      </c>
      <c r="K1687" s="22">
        <f t="shared" si="238"/>
        <v>0</v>
      </c>
      <c r="L1687" s="24">
        <f t="shared" si="242"/>
        <v>0</v>
      </c>
      <c r="M1687" s="21">
        <f t="shared" si="239"/>
        <v>248800.97999999998</v>
      </c>
    </row>
    <row r="1688" spans="1:13" x14ac:dyDescent="0.2">
      <c r="A1688" s="19">
        <v>1683</v>
      </c>
      <c r="B1688" s="20">
        <v>89100</v>
      </c>
      <c r="C1688" s="21">
        <v>5000</v>
      </c>
      <c r="D1688" s="21">
        <f>B1688*[1]备注!$D$10</f>
        <v>9088.2000000000007</v>
      </c>
      <c r="E1688" s="21">
        <f t="shared" si="240"/>
        <v>75011.8</v>
      </c>
      <c r="F1688" s="22">
        <f t="shared" si="234"/>
        <v>0.35</v>
      </c>
      <c r="G1688" s="22">
        <f t="shared" si="235"/>
        <v>5505</v>
      </c>
      <c r="H1688" s="23">
        <f t="shared" si="236"/>
        <v>20749.13</v>
      </c>
      <c r="I1688" s="20">
        <f t="shared" si="241"/>
        <v>-869200</v>
      </c>
      <c r="J1688" s="22">
        <f t="shared" si="237"/>
        <v>0.03</v>
      </c>
      <c r="K1688" s="22">
        <f t="shared" si="238"/>
        <v>0</v>
      </c>
      <c r="L1688" s="24">
        <f t="shared" si="242"/>
        <v>0</v>
      </c>
      <c r="M1688" s="21">
        <f t="shared" si="239"/>
        <v>248989.56</v>
      </c>
    </row>
    <row r="1689" spans="1:13" x14ac:dyDescent="0.2">
      <c r="A1689" s="19">
        <v>1684</v>
      </c>
      <c r="B1689" s="20">
        <v>89150</v>
      </c>
      <c r="C1689" s="21">
        <v>5000</v>
      </c>
      <c r="D1689" s="21">
        <f>B1689*[1]备注!$D$10</f>
        <v>9093.3000000000011</v>
      </c>
      <c r="E1689" s="21">
        <f t="shared" si="240"/>
        <v>75056.7</v>
      </c>
      <c r="F1689" s="22">
        <f t="shared" si="234"/>
        <v>0.35</v>
      </c>
      <c r="G1689" s="22">
        <f t="shared" si="235"/>
        <v>5505</v>
      </c>
      <c r="H1689" s="23">
        <f t="shared" si="236"/>
        <v>20764.844999999998</v>
      </c>
      <c r="I1689" s="20">
        <f t="shared" si="241"/>
        <v>-869800</v>
      </c>
      <c r="J1689" s="22">
        <f t="shared" si="237"/>
        <v>0.03</v>
      </c>
      <c r="K1689" s="22">
        <f t="shared" si="238"/>
        <v>0</v>
      </c>
      <c r="L1689" s="24">
        <f t="shared" si="242"/>
        <v>0</v>
      </c>
      <c r="M1689" s="21">
        <f t="shared" si="239"/>
        <v>249178.13999999996</v>
      </c>
    </row>
    <row r="1690" spans="1:13" x14ac:dyDescent="0.2">
      <c r="A1690" s="19">
        <v>1685</v>
      </c>
      <c r="B1690" s="20">
        <v>89200</v>
      </c>
      <c r="C1690" s="21">
        <v>5000</v>
      </c>
      <c r="D1690" s="21">
        <f>B1690*[1]备注!$D$10</f>
        <v>9098.4000000000015</v>
      </c>
      <c r="E1690" s="21">
        <f t="shared" si="240"/>
        <v>75101.600000000006</v>
      </c>
      <c r="F1690" s="22">
        <f t="shared" si="234"/>
        <v>0.35</v>
      </c>
      <c r="G1690" s="22">
        <f t="shared" si="235"/>
        <v>5505</v>
      </c>
      <c r="H1690" s="23">
        <f t="shared" si="236"/>
        <v>20780.560000000001</v>
      </c>
      <c r="I1690" s="20">
        <f t="shared" si="241"/>
        <v>-870400</v>
      </c>
      <c r="J1690" s="22">
        <f t="shared" si="237"/>
        <v>0.03</v>
      </c>
      <c r="K1690" s="22">
        <f t="shared" si="238"/>
        <v>0</v>
      </c>
      <c r="L1690" s="24">
        <f t="shared" si="242"/>
        <v>0</v>
      </c>
      <c r="M1690" s="21">
        <f t="shared" si="239"/>
        <v>249366.72000000003</v>
      </c>
    </row>
    <row r="1691" spans="1:13" x14ac:dyDescent="0.2">
      <c r="A1691" s="19">
        <v>1686</v>
      </c>
      <c r="B1691" s="20">
        <v>89250</v>
      </c>
      <c r="C1691" s="21">
        <v>5000</v>
      </c>
      <c r="D1691" s="21">
        <f>B1691*[1]备注!$D$10</f>
        <v>9103.5</v>
      </c>
      <c r="E1691" s="21">
        <f t="shared" si="240"/>
        <v>75146.5</v>
      </c>
      <c r="F1691" s="22">
        <f t="shared" si="234"/>
        <v>0.35</v>
      </c>
      <c r="G1691" s="22">
        <f t="shared" si="235"/>
        <v>5505</v>
      </c>
      <c r="H1691" s="23">
        <f t="shared" si="236"/>
        <v>20796.274999999998</v>
      </c>
      <c r="I1691" s="20">
        <f t="shared" si="241"/>
        <v>-871000</v>
      </c>
      <c r="J1691" s="22">
        <f t="shared" si="237"/>
        <v>0.03</v>
      </c>
      <c r="K1691" s="22">
        <f t="shared" si="238"/>
        <v>0</v>
      </c>
      <c r="L1691" s="24">
        <f t="shared" si="242"/>
        <v>0</v>
      </c>
      <c r="M1691" s="21">
        <f t="shared" si="239"/>
        <v>249555.3</v>
      </c>
    </row>
    <row r="1692" spans="1:13" x14ac:dyDescent="0.2">
      <c r="A1692" s="19">
        <v>1687</v>
      </c>
      <c r="B1692" s="20">
        <v>89300</v>
      </c>
      <c r="C1692" s="21">
        <v>5000</v>
      </c>
      <c r="D1692" s="21">
        <f>B1692*[1]备注!$D$10</f>
        <v>9108.6</v>
      </c>
      <c r="E1692" s="21">
        <f t="shared" si="240"/>
        <v>75191.399999999994</v>
      </c>
      <c r="F1692" s="22">
        <f t="shared" si="234"/>
        <v>0.35</v>
      </c>
      <c r="G1692" s="22">
        <f t="shared" si="235"/>
        <v>5505</v>
      </c>
      <c r="H1692" s="23">
        <f t="shared" si="236"/>
        <v>20811.989999999998</v>
      </c>
      <c r="I1692" s="20">
        <f t="shared" si="241"/>
        <v>-871600</v>
      </c>
      <c r="J1692" s="22">
        <f t="shared" si="237"/>
        <v>0.03</v>
      </c>
      <c r="K1692" s="22">
        <f t="shared" si="238"/>
        <v>0</v>
      </c>
      <c r="L1692" s="24">
        <f t="shared" si="242"/>
        <v>0</v>
      </c>
      <c r="M1692" s="21">
        <f t="shared" si="239"/>
        <v>249743.87999999998</v>
      </c>
    </row>
    <row r="1693" spans="1:13" x14ac:dyDescent="0.2">
      <c r="A1693" s="19">
        <v>1688</v>
      </c>
      <c r="B1693" s="20">
        <v>89350</v>
      </c>
      <c r="C1693" s="21">
        <v>5000</v>
      </c>
      <c r="D1693" s="21">
        <f>B1693*[1]备注!$D$10</f>
        <v>9113.7000000000007</v>
      </c>
      <c r="E1693" s="21">
        <f t="shared" si="240"/>
        <v>75236.3</v>
      </c>
      <c r="F1693" s="22">
        <f t="shared" si="234"/>
        <v>0.35</v>
      </c>
      <c r="G1693" s="22">
        <f t="shared" si="235"/>
        <v>5505</v>
      </c>
      <c r="H1693" s="23">
        <f t="shared" si="236"/>
        <v>20827.704999999998</v>
      </c>
      <c r="I1693" s="20">
        <f t="shared" si="241"/>
        <v>-872200</v>
      </c>
      <c r="J1693" s="22">
        <f t="shared" si="237"/>
        <v>0.03</v>
      </c>
      <c r="K1693" s="22">
        <f t="shared" si="238"/>
        <v>0</v>
      </c>
      <c r="L1693" s="24">
        <f t="shared" si="242"/>
        <v>0</v>
      </c>
      <c r="M1693" s="21">
        <f t="shared" si="239"/>
        <v>249932.45999999996</v>
      </c>
    </row>
    <row r="1694" spans="1:13" x14ac:dyDescent="0.2">
      <c r="A1694" s="19">
        <v>1689</v>
      </c>
      <c r="B1694" s="20">
        <v>89400</v>
      </c>
      <c r="C1694" s="21">
        <v>5000</v>
      </c>
      <c r="D1694" s="21">
        <f>B1694*[1]备注!$D$10</f>
        <v>9118.8000000000011</v>
      </c>
      <c r="E1694" s="21">
        <f t="shared" si="240"/>
        <v>75281.2</v>
      </c>
      <c r="F1694" s="22">
        <f t="shared" si="234"/>
        <v>0.35</v>
      </c>
      <c r="G1694" s="22">
        <f t="shared" si="235"/>
        <v>5505</v>
      </c>
      <c r="H1694" s="23">
        <f t="shared" si="236"/>
        <v>20843.419999999998</v>
      </c>
      <c r="I1694" s="20">
        <f t="shared" si="241"/>
        <v>-872800</v>
      </c>
      <c r="J1694" s="22">
        <f t="shared" si="237"/>
        <v>0.03</v>
      </c>
      <c r="K1694" s="22">
        <f t="shared" si="238"/>
        <v>0</v>
      </c>
      <c r="L1694" s="24">
        <f t="shared" si="242"/>
        <v>0</v>
      </c>
      <c r="M1694" s="21">
        <f t="shared" si="239"/>
        <v>250121.03999999998</v>
      </c>
    </row>
    <row r="1695" spans="1:13" x14ac:dyDescent="0.2">
      <c r="A1695" s="19">
        <v>1690</v>
      </c>
      <c r="B1695" s="20">
        <v>89450</v>
      </c>
      <c r="C1695" s="21">
        <v>5000</v>
      </c>
      <c r="D1695" s="21">
        <f>B1695*[1]备注!$D$10</f>
        <v>9123.9000000000015</v>
      </c>
      <c r="E1695" s="21">
        <f t="shared" si="240"/>
        <v>75326.100000000006</v>
      </c>
      <c r="F1695" s="22">
        <f t="shared" si="234"/>
        <v>0.35</v>
      </c>
      <c r="G1695" s="22">
        <f t="shared" si="235"/>
        <v>5505</v>
      </c>
      <c r="H1695" s="23">
        <f t="shared" si="236"/>
        <v>20859.135000000002</v>
      </c>
      <c r="I1695" s="20">
        <f t="shared" si="241"/>
        <v>-873400</v>
      </c>
      <c r="J1695" s="22">
        <f t="shared" si="237"/>
        <v>0.03</v>
      </c>
      <c r="K1695" s="22">
        <f t="shared" si="238"/>
        <v>0</v>
      </c>
      <c r="L1695" s="24">
        <f t="shared" si="242"/>
        <v>0</v>
      </c>
      <c r="M1695" s="21">
        <f t="shared" si="239"/>
        <v>250309.62000000002</v>
      </c>
    </row>
    <row r="1696" spans="1:13" x14ac:dyDescent="0.2">
      <c r="A1696" s="19">
        <v>1691</v>
      </c>
      <c r="B1696" s="20">
        <v>89500</v>
      </c>
      <c r="C1696" s="21">
        <v>5000</v>
      </c>
      <c r="D1696" s="21">
        <f>B1696*[1]备注!$D$10</f>
        <v>9129</v>
      </c>
      <c r="E1696" s="21">
        <f t="shared" si="240"/>
        <v>75371</v>
      </c>
      <c r="F1696" s="22">
        <f t="shared" si="234"/>
        <v>0.35</v>
      </c>
      <c r="G1696" s="22">
        <f t="shared" si="235"/>
        <v>5505</v>
      </c>
      <c r="H1696" s="23">
        <f t="shared" si="236"/>
        <v>20874.849999999999</v>
      </c>
      <c r="I1696" s="20">
        <f t="shared" si="241"/>
        <v>-874000</v>
      </c>
      <c r="J1696" s="22">
        <f t="shared" si="237"/>
        <v>0.03</v>
      </c>
      <c r="K1696" s="22">
        <f t="shared" si="238"/>
        <v>0</v>
      </c>
      <c r="L1696" s="24">
        <f t="shared" si="242"/>
        <v>0</v>
      </c>
      <c r="M1696" s="21">
        <f t="shared" si="239"/>
        <v>250498.19999999998</v>
      </c>
    </row>
    <row r="1697" spans="1:13" x14ac:dyDescent="0.2">
      <c r="A1697" s="19">
        <v>1692</v>
      </c>
      <c r="B1697" s="20">
        <v>89550</v>
      </c>
      <c r="C1697" s="21">
        <v>5000</v>
      </c>
      <c r="D1697" s="21">
        <f>B1697*[1]备注!$D$10</f>
        <v>9134.1</v>
      </c>
      <c r="E1697" s="21">
        <f t="shared" si="240"/>
        <v>75415.899999999994</v>
      </c>
      <c r="F1697" s="22">
        <f t="shared" si="234"/>
        <v>0.35</v>
      </c>
      <c r="G1697" s="22">
        <f t="shared" si="235"/>
        <v>5505</v>
      </c>
      <c r="H1697" s="23">
        <f t="shared" si="236"/>
        <v>20890.564999999995</v>
      </c>
      <c r="I1697" s="20">
        <f t="shared" si="241"/>
        <v>-874600</v>
      </c>
      <c r="J1697" s="22">
        <f t="shared" si="237"/>
        <v>0.03</v>
      </c>
      <c r="K1697" s="22">
        <f t="shared" si="238"/>
        <v>0</v>
      </c>
      <c r="L1697" s="24">
        <f t="shared" si="242"/>
        <v>0</v>
      </c>
      <c r="M1697" s="21">
        <f t="shared" si="239"/>
        <v>250686.77999999994</v>
      </c>
    </row>
    <row r="1698" spans="1:13" x14ac:dyDescent="0.2">
      <c r="A1698" s="19">
        <v>1693</v>
      </c>
      <c r="B1698" s="20">
        <v>89600</v>
      </c>
      <c r="C1698" s="21">
        <v>5000</v>
      </c>
      <c r="D1698" s="21">
        <f>B1698*[1]备注!$D$10</f>
        <v>9139.2000000000007</v>
      </c>
      <c r="E1698" s="21">
        <f t="shared" si="240"/>
        <v>75460.800000000003</v>
      </c>
      <c r="F1698" s="22">
        <f t="shared" si="234"/>
        <v>0.35</v>
      </c>
      <c r="G1698" s="22">
        <f t="shared" si="235"/>
        <v>5505</v>
      </c>
      <c r="H1698" s="23">
        <f t="shared" si="236"/>
        <v>20906.28</v>
      </c>
      <c r="I1698" s="20">
        <f t="shared" si="241"/>
        <v>-875200</v>
      </c>
      <c r="J1698" s="22">
        <f t="shared" si="237"/>
        <v>0.03</v>
      </c>
      <c r="K1698" s="22">
        <f t="shared" si="238"/>
        <v>0</v>
      </c>
      <c r="L1698" s="24">
        <f t="shared" si="242"/>
        <v>0</v>
      </c>
      <c r="M1698" s="21">
        <f t="shared" si="239"/>
        <v>250875.36</v>
      </c>
    </row>
    <row r="1699" spans="1:13" x14ac:dyDescent="0.2">
      <c r="A1699" s="19">
        <v>1694</v>
      </c>
      <c r="B1699" s="20">
        <v>89650</v>
      </c>
      <c r="C1699" s="21">
        <v>5000</v>
      </c>
      <c r="D1699" s="21">
        <f>B1699*[1]备注!$D$10</f>
        <v>9144.3000000000011</v>
      </c>
      <c r="E1699" s="21">
        <f t="shared" si="240"/>
        <v>75505.7</v>
      </c>
      <c r="F1699" s="22">
        <f t="shared" si="234"/>
        <v>0.35</v>
      </c>
      <c r="G1699" s="22">
        <f t="shared" si="235"/>
        <v>5505</v>
      </c>
      <c r="H1699" s="23">
        <f t="shared" si="236"/>
        <v>20921.994999999999</v>
      </c>
      <c r="I1699" s="20">
        <f t="shared" si="241"/>
        <v>-875800</v>
      </c>
      <c r="J1699" s="22">
        <f t="shared" si="237"/>
        <v>0.03</v>
      </c>
      <c r="K1699" s="22">
        <f t="shared" si="238"/>
        <v>0</v>
      </c>
      <c r="L1699" s="24">
        <f t="shared" si="242"/>
        <v>0</v>
      </c>
      <c r="M1699" s="21">
        <f t="shared" si="239"/>
        <v>251063.94</v>
      </c>
    </row>
    <row r="1700" spans="1:13" x14ac:dyDescent="0.2">
      <c r="A1700" s="19">
        <v>1695</v>
      </c>
      <c r="B1700" s="20">
        <v>89700</v>
      </c>
      <c r="C1700" s="21">
        <v>5000</v>
      </c>
      <c r="D1700" s="21">
        <f>B1700*[1]备注!$D$10</f>
        <v>9149.4000000000015</v>
      </c>
      <c r="E1700" s="21">
        <f t="shared" si="240"/>
        <v>75550.600000000006</v>
      </c>
      <c r="F1700" s="22">
        <f t="shared" si="234"/>
        <v>0.35</v>
      </c>
      <c r="G1700" s="22">
        <f t="shared" si="235"/>
        <v>5505</v>
      </c>
      <c r="H1700" s="23">
        <f t="shared" si="236"/>
        <v>20937.71</v>
      </c>
      <c r="I1700" s="20">
        <f t="shared" si="241"/>
        <v>-876400</v>
      </c>
      <c r="J1700" s="22">
        <f t="shared" si="237"/>
        <v>0.03</v>
      </c>
      <c r="K1700" s="22">
        <f t="shared" si="238"/>
        <v>0</v>
      </c>
      <c r="L1700" s="24">
        <f t="shared" si="242"/>
        <v>0</v>
      </c>
      <c r="M1700" s="21">
        <f t="shared" si="239"/>
        <v>251252.52</v>
      </c>
    </row>
    <row r="1701" spans="1:13" x14ac:dyDescent="0.2">
      <c r="A1701" s="19">
        <v>1696</v>
      </c>
      <c r="B1701" s="20">
        <v>89750</v>
      </c>
      <c r="C1701" s="21">
        <v>5000</v>
      </c>
      <c r="D1701" s="21">
        <f>B1701*[1]备注!$D$10</f>
        <v>9154.5</v>
      </c>
      <c r="E1701" s="21">
        <f t="shared" si="240"/>
        <v>75595.5</v>
      </c>
      <c r="F1701" s="22">
        <f t="shared" si="234"/>
        <v>0.35</v>
      </c>
      <c r="G1701" s="22">
        <f t="shared" si="235"/>
        <v>5505</v>
      </c>
      <c r="H1701" s="23">
        <f t="shared" si="236"/>
        <v>20953.424999999999</v>
      </c>
      <c r="I1701" s="20">
        <f t="shared" si="241"/>
        <v>-877000</v>
      </c>
      <c r="J1701" s="22">
        <f t="shared" si="237"/>
        <v>0.03</v>
      </c>
      <c r="K1701" s="22">
        <f t="shared" si="238"/>
        <v>0</v>
      </c>
      <c r="L1701" s="24">
        <f t="shared" si="242"/>
        <v>0</v>
      </c>
      <c r="M1701" s="21">
        <f t="shared" si="239"/>
        <v>251441.09999999998</v>
      </c>
    </row>
    <row r="1702" spans="1:13" x14ac:dyDescent="0.2">
      <c r="A1702" s="19">
        <v>1697</v>
      </c>
      <c r="B1702" s="20">
        <v>89800</v>
      </c>
      <c r="C1702" s="21">
        <v>5000</v>
      </c>
      <c r="D1702" s="21">
        <f>B1702*[1]备注!$D$10</f>
        <v>9159.6</v>
      </c>
      <c r="E1702" s="21">
        <f t="shared" si="240"/>
        <v>75640.399999999994</v>
      </c>
      <c r="F1702" s="22">
        <f t="shared" si="234"/>
        <v>0.35</v>
      </c>
      <c r="G1702" s="22">
        <f t="shared" si="235"/>
        <v>5505</v>
      </c>
      <c r="H1702" s="23">
        <f t="shared" si="236"/>
        <v>20969.139999999996</v>
      </c>
      <c r="I1702" s="20">
        <f t="shared" si="241"/>
        <v>-877600</v>
      </c>
      <c r="J1702" s="22">
        <f t="shared" si="237"/>
        <v>0.03</v>
      </c>
      <c r="K1702" s="22">
        <f t="shared" si="238"/>
        <v>0</v>
      </c>
      <c r="L1702" s="24">
        <f t="shared" si="242"/>
        <v>0</v>
      </c>
      <c r="M1702" s="21">
        <f t="shared" si="239"/>
        <v>251629.67999999993</v>
      </c>
    </row>
    <row r="1703" spans="1:13" x14ac:dyDescent="0.2">
      <c r="A1703" s="19">
        <v>1698</v>
      </c>
      <c r="B1703" s="20">
        <v>89850</v>
      </c>
      <c r="C1703" s="21">
        <v>5000</v>
      </c>
      <c r="D1703" s="21">
        <f>B1703*[1]备注!$D$10</f>
        <v>9164.7000000000007</v>
      </c>
      <c r="E1703" s="21">
        <f t="shared" si="240"/>
        <v>75685.3</v>
      </c>
      <c r="F1703" s="22">
        <f t="shared" si="234"/>
        <v>0.35</v>
      </c>
      <c r="G1703" s="22">
        <f t="shared" si="235"/>
        <v>5505</v>
      </c>
      <c r="H1703" s="23">
        <f t="shared" si="236"/>
        <v>20984.855</v>
      </c>
      <c r="I1703" s="20">
        <f t="shared" si="241"/>
        <v>-878200</v>
      </c>
      <c r="J1703" s="22">
        <f t="shared" si="237"/>
        <v>0.03</v>
      </c>
      <c r="K1703" s="22">
        <f t="shared" si="238"/>
        <v>0</v>
      </c>
      <c r="L1703" s="24">
        <f t="shared" si="242"/>
        <v>0</v>
      </c>
      <c r="M1703" s="21">
        <f t="shared" si="239"/>
        <v>251818.26</v>
      </c>
    </row>
    <row r="1704" spans="1:13" x14ac:dyDescent="0.2">
      <c r="A1704" s="19">
        <v>1699</v>
      </c>
      <c r="B1704" s="20">
        <v>89900</v>
      </c>
      <c r="C1704" s="21">
        <v>5000</v>
      </c>
      <c r="D1704" s="21">
        <f>B1704*[1]备注!$D$10</f>
        <v>9169.8000000000011</v>
      </c>
      <c r="E1704" s="21">
        <f t="shared" si="240"/>
        <v>75730.2</v>
      </c>
      <c r="F1704" s="22">
        <f t="shared" si="234"/>
        <v>0.35</v>
      </c>
      <c r="G1704" s="22">
        <f t="shared" si="235"/>
        <v>5505</v>
      </c>
      <c r="H1704" s="23">
        <f t="shared" si="236"/>
        <v>21000.569999999996</v>
      </c>
      <c r="I1704" s="20">
        <f t="shared" si="241"/>
        <v>-878800</v>
      </c>
      <c r="J1704" s="22">
        <f t="shared" si="237"/>
        <v>0.03</v>
      </c>
      <c r="K1704" s="22">
        <f t="shared" si="238"/>
        <v>0</v>
      </c>
      <c r="L1704" s="24">
        <f t="shared" si="242"/>
        <v>0</v>
      </c>
      <c r="M1704" s="21">
        <f t="shared" si="239"/>
        <v>252006.83999999997</v>
      </c>
    </row>
    <row r="1705" spans="1:13" x14ac:dyDescent="0.2">
      <c r="A1705" s="19">
        <v>1700</v>
      </c>
      <c r="B1705" s="20">
        <v>89950</v>
      </c>
      <c r="C1705" s="21">
        <v>5000</v>
      </c>
      <c r="D1705" s="21">
        <f>B1705*[1]备注!$D$10</f>
        <v>9174.9000000000015</v>
      </c>
      <c r="E1705" s="21">
        <f t="shared" si="240"/>
        <v>75775.100000000006</v>
      </c>
      <c r="F1705" s="22">
        <f t="shared" si="234"/>
        <v>0.35</v>
      </c>
      <c r="G1705" s="22">
        <f t="shared" si="235"/>
        <v>5505</v>
      </c>
      <c r="H1705" s="23">
        <f t="shared" si="236"/>
        <v>21016.285</v>
      </c>
      <c r="I1705" s="20">
        <f t="shared" si="241"/>
        <v>-879400</v>
      </c>
      <c r="J1705" s="22">
        <f t="shared" si="237"/>
        <v>0.03</v>
      </c>
      <c r="K1705" s="22">
        <f t="shared" si="238"/>
        <v>0</v>
      </c>
      <c r="L1705" s="24">
        <f t="shared" si="242"/>
        <v>0</v>
      </c>
      <c r="M1705" s="21">
        <f t="shared" si="239"/>
        <v>252195.41999999998</v>
      </c>
    </row>
    <row r="1706" spans="1:13" x14ac:dyDescent="0.2">
      <c r="A1706" s="19">
        <v>1701</v>
      </c>
      <c r="B1706" s="20">
        <v>90000</v>
      </c>
      <c r="C1706" s="21">
        <v>5000</v>
      </c>
      <c r="D1706" s="21">
        <f>B1706*[1]备注!$D$10</f>
        <v>9180</v>
      </c>
      <c r="E1706" s="21">
        <f t="shared" si="240"/>
        <v>75820</v>
      </c>
      <c r="F1706" s="22">
        <f t="shared" si="234"/>
        <v>0.35</v>
      </c>
      <c r="G1706" s="22">
        <f t="shared" si="235"/>
        <v>5505</v>
      </c>
      <c r="H1706" s="23">
        <f t="shared" si="236"/>
        <v>21032</v>
      </c>
      <c r="I1706" s="20">
        <f t="shared" si="241"/>
        <v>-880000</v>
      </c>
      <c r="J1706" s="22">
        <f t="shared" si="237"/>
        <v>0.03</v>
      </c>
      <c r="K1706" s="22">
        <f t="shared" si="238"/>
        <v>0</v>
      </c>
      <c r="L1706" s="24">
        <f t="shared" si="242"/>
        <v>0</v>
      </c>
      <c r="M1706" s="21">
        <f t="shared" si="239"/>
        <v>252384</v>
      </c>
    </row>
    <row r="1707" spans="1:13" x14ac:dyDescent="0.2">
      <c r="A1707" s="19">
        <v>1702</v>
      </c>
      <c r="B1707" s="20">
        <v>90050</v>
      </c>
      <c r="C1707" s="21">
        <v>5000</v>
      </c>
      <c r="D1707" s="21">
        <f>B1707*[1]备注!$D$10</f>
        <v>9185.1</v>
      </c>
      <c r="E1707" s="21">
        <f t="shared" si="240"/>
        <v>75864.899999999994</v>
      </c>
      <c r="F1707" s="22">
        <f t="shared" si="234"/>
        <v>0.35</v>
      </c>
      <c r="G1707" s="22">
        <f t="shared" si="235"/>
        <v>5505</v>
      </c>
      <c r="H1707" s="23">
        <f t="shared" si="236"/>
        <v>21047.714999999997</v>
      </c>
      <c r="I1707" s="20">
        <f t="shared" si="241"/>
        <v>-880600</v>
      </c>
      <c r="J1707" s="22">
        <f t="shared" si="237"/>
        <v>0.03</v>
      </c>
      <c r="K1707" s="22">
        <f t="shared" si="238"/>
        <v>0</v>
      </c>
      <c r="L1707" s="24">
        <f t="shared" si="242"/>
        <v>0</v>
      </c>
      <c r="M1707" s="21">
        <f t="shared" si="239"/>
        <v>252572.57999999996</v>
      </c>
    </row>
    <row r="1708" spans="1:13" x14ac:dyDescent="0.2">
      <c r="A1708" s="19">
        <v>1703</v>
      </c>
      <c r="B1708" s="20">
        <v>90100</v>
      </c>
      <c r="C1708" s="21">
        <v>5000</v>
      </c>
      <c r="D1708" s="21">
        <f>B1708*[1]备注!$D$10</f>
        <v>9190.2000000000007</v>
      </c>
      <c r="E1708" s="21">
        <f t="shared" si="240"/>
        <v>75909.8</v>
      </c>
      <c r="F1708" s="22">
        <f t="shared" si="234"/>
        <v>0.35</v>
      </c>
      <c r="G1708" s="22">
        <f t="shared" si="235"/>
        <v>5505</v>
      </c>
      <c r="H1708" s="23">
        <f t="shared" si="236"/>
        <v>21063.43</v>
      </c>
      <c r="I1708" s="20">
        <f t="shared" si="241"/>
        <v>-881200</v>
      </c>
      <c r="J1708" s="22">
        <f t="shared" si="237"/>
        <v>0.03</v>
      </c>
      <c r="K1708" s="22">
        <f t="shared" si="238"/>
        <v>0</v>
      </c>
      <c r="L1708" s="24">
        <f t="shared" si="242"/>
        <v>0</v>
      </c>
      <c r="M1708" s="21">
        <f t="shared" si="239"/>
        <v>252761.16</v>
      </c>
    </row>
    <row r="1709" spans="1:13" x14ac:dyDescent="0.2">
      <c r="A1709" s="19">
        <v>1704</v>
      </c>
      <c r="B1709" s="20">
        <v>90150</v>
      </c>
      <c r="C1709" s="21">
        <v>5000</v>
      </c>
      <c r="D1709" s="21">
        <f>B1709*[1]备注!$D$10</f>
        <v>9195.3000000000011</v>
      </c>
      <c r="E1709" s="21">
        <f t="shared" si="240"/>
        <v>75954.7</v>
      </c>
      <c r="F1709" s="22">
        <f t="shared" si="234"/>
        <v>0.35</v>
      </c>
      <c r="G1709" s="22">
        <f t="shared" si="235"/>
        <v>5505</v>
      </c>
      <c r="H1709" s="23">
        <f t="shared" si="236"/>
        <v>21079.144999999997</v>
      </c>
      <c r="I1709" s="20">
        <f t="shared" si="241"/>
        <v>-881800</v>
      </c>
      <c r="J1709" s="22">
        <f t="shared" si="237"/>
        <v>0.03</v>
      </c>
      <c r="K1709" s="22">
        <f t="shared" si="238"/>
        <v>0</v>
      </c>
      <c r="L1709" s="24">
        <f t="shared" si="242"/>
        <v>0</v>
      </c>
      <c r="M1709" s="21">
        <f t="shared" si="239"/>
        <v>252949.73999999996</v>
      </c>
    </row>
    <row r="1710" spans="1:13" x14ac:dyDescent="0.2">
      <c r="A1710" s="19">
        <v>1705</v>
      </c>
      <c r="B1710" s="20">
        <v>90200</v>
      </c>
      <c r="C1710" s="21">
        <v>5000</v>
      </c>
      <c r="D1710" s="21">
        <f>B1710*[1]备注!$D$10</f>
        <v>9200.4000000000015</v>
      </c>
      <c r="E1710" s="21">
        <f t="shared" si="240"/>
        <v>75999.600000000006</v>
      </c>
      <c r="F1710" s="22">
        <f t="shared" si="234"/>
        <v>0.35</v>
      </c>
      <c r="G1710" s="22">
        <f t="shared" si="235"/>
        <v>5505</v>
      </c>
      <c r="H1710" s="23">
        <f t="shared" si="236"/>
        <v>21094.86</v>
      </c>
      <c r="I1710" s="20">
        <f t="shared" si="241"/>
        <v>-882400</v>
      </c>
      <c r="J1710" s="22">
        <f t="shared" si="237"/>
        <v>0.03</v>
      </c>
      <c r="K1710" s="22">
        <f t="shared" si="238"/>
        <v>0</v>
      </c>
      <c r="L1710" s="24">
        <f t="shared" si="242"/>
        <v>0</v>
      </c>
      <c r="M1710" s="21">
        <f t="shared" si="239"/>
        <v>253138.32</v>
      </c>
    </row>
    <row r="1711" spans="1:13" x14ac:dyDescent="0.2">
      <c r="A1711" s="19">
        <v>1706</v>
      </c>
      <c r="B1711" s="20">
        <v>90250</v>
      </c>
      <c r="C1711" s="21">
        <v>5000</v>
      </c>
      <c r="D1711" s="21">
        <f>B1711*[1]备注!$D$10</f>
        <v>9205.5</v>
      </c>
      <c r="E1711" s="21">
        <f t="shared" si="240"/>
        <v>76044.5</v>
      </c>
      <c r="F1711" s="22">
        <f t="shared" si="234"/>
        <v>0.35</v>
      </c>
      <c r="G1711" s="22">
        <f t="shared" si="235"/>
        <v>5505</v>
      </c>
      <c r="H1711" s="23">
        <f t="shared" si="236"/>
        <v>21110.574999999997</v>
      </c>
      <c r="I1711" s="20">
        <f t="shared" si="241"/>
        <v>-883000</v>
      </c>
      <c r="J1711" s="22">
        <f t="shared" si="237"/>
        <v>0.03</v>
      </c>
      <c r="K1711" s="22">
        <f t="shared" si="238"/>
        <v>0</v>
      </c>
      <c r="L1711" s="24">
        <f t="shared" si="242"/>
        <v>0</v>
      </c>
      <c r="M1711" s="21">
        <f t="shared" si="239"/>
        <v>253326.89999999997</v>
      </c>
    </row>
    <row r="1712" spans="1:13" x14ac:dyDescent="0.2">
      <c r="A1712" s="19">
        <v>1707</v>
      </c>
      <c r="B1712" s="20">
        <v>90300</v>
      </c>
      <c r="C1712" s="21">
        <v>5000</v>
      </c>
      <c r="D1712" s="21">
        <f>B1712*[1]备注!$D$10</f>
        <v>9210.6</v>
      </c>
      <c r="E1712" s="21">
        <f t="shared" si="240"/>
        <v>76089.399999999994</v>
      </c>
      <c r="F1712" s="22">
        <f t="shared" si="234"/>
        <v>0.35</v>
      </c>
      <c r="G1712" s="22">
        <f t="shared" si="235"/>
        <v>5505</v>
      </c>
      <c r="H1712" s="23">
        <f t="shared" si="236"/>
        <v>21126.289999999997</v>
      </c>
      <c r="I1712" s="20">
        <f t="shared" si="241"/>
        <v>-883600</v>
      </c>
      <c r="J1712" s="22">
        <f t="shared" si="237"/>
        <v>0.03</v>
      </c>
      <c r="K1712" s="22">
        <f t="shared" si="238"/>
        <v>0</v>
      </c>
      <c r="L1712" s="24">
        <f t="shared" si="242"/>
        <v>0</v>
      </c>
      <c r="M1712" s="21">
        <f t="shared" si="239"/>
        <v>253515.47999999998</v>
      </c>
    </row>
    <row r="1713" spans="1:13" x14ac:dyDescent="0.2">
      <c r="A1713" s="19">
        <v>1708</v>
      </c>
      <c r="B1713" s="20">
        <v>90350</v>
      </c>
      <c r="C1713" s="21">
        <v>5000</v>
      </c>
      <c r="D1713" s="21">
        <f>B1713*[1]备注!$D$10</f>
        <v>9215.7000000000007</v>
      </c>
      <c r="E1713" s="21">
        <f t="shared" si="240"/>
        <v>76134.3</v>
      </c>
      <c r="F1713" s="22">
        <f t="shared" si="234"/>
        <v>0.35</v>
      </c>
      <c r="G1713" s="22">
        <f t="shared" si="235"/>
        <v>5505</v>
      </c>
      <c r="H1713" s="23">
        <f t="shared" si="236"/>
        <v>21142.005000000001</v>
      </c>
      <c r="I1713" s="20">
        <f t="shared" si="241"/>
        <v>-884200</v>
      </c>
      <c r="J1713" s="22">
        <f t="shared" si="237"/>
        <v>0.03</v>
      </c>
      <c r="K1713" s="22">
        <f t="shared" si="238"/>
        <v>0</v>
      </c>
      <c r="L1713" s="24">
        <f t="shared" si="242"/>
        <v>0</v>
      </c>
      <c r="M1713" s="21">
        <f t="shared" si="239"/>
        <v>253704.06</v>
      </c>
    </row>
    <row r="1714" spans="1:13" x14ac:dyDescent="0.2">
      <c r="A1714" s="19">
        <v>1709</v>
      </c>
      <c r="B1714" s="20">
        <v>90400</v>
      </c>
      <c r="C1714" s="21">
        <v>5000</v>
      </c>
      <c r="D1714" s="21">
        <f>B1714*[1]备注!$D$10</f>
        <v>9220.8000000000011</v>
      </c>
      <c r="E1714" s="21">
        <f t="shared" si="240"/>
        <v>76179.199999999997</v>
      </c>
      <c r="F1714" s="22">
        <f t="shared" si="234"/>
        <v>0.35</v>
      </c>
      <c r="G1714" s="22">
        <f t="shared" si="235"/>
        <v>5505</v>
      </c>
      <c r="H1714" s="23">
        <f t="shared" si="236"/>
        <v>21157.719999999998</v>
      </c>
      <c r="I1714" s="20">
        <f t="shared" si="241"/>
        <v>-884800</v>
      </c>
      <c r="J1714" s="22">
        <f t="shared" si="237"/>
        <v>0.03</v>
      </c>
      <c r="K1714" s="22">
        <f t="shared" si="238"/>
        <v>0</v>
      </c>
      <c r="L1714" s="24">
        <f t="shared" si="242"/>
        <v>0</v>
      </c>
      <c r="M1714" s="21">
        <f t="shared" si="239"/>
        <v>253892.63999999996</v>
      </c>
    </row>
    <row r="1715" spans="1:13" x14ac:dyDescent="0.2">
      <c r="A1715" s="19">
        <v>1710</v>
      </c>
      <c r="B1715" s="20">
        <v>90450</v>
      </c>
      <c r="C1715" s="21">
        <v>5000</v>
      </c>
      <c r="D1715" s="21">
        <f>B1715*[1]备注!$D$10</f>
        <v>9225.9000000000015</v>
      </c>
      <c r="E1715" s="21">
        <f t="shared" si="240"/>
        <v>76224.100000000006</v>
      </c>
      <c r="F1715" s="22">
        <f t="shared" si="234"/>
        <v>0.35</v>
      </c>
      <c r="G1715" s="22">
        <f t="shared" si="235"/>
        <v>5505</v>
      </c>
      <c r="H1715" s="23">
        <f t="shared" si="236"/>
        <v>21173.435000000001</v>
      </c>
      <c r="I1715" s="20">
        <f t="shared" si="241"/>
        <v>-885400</v>
      </c>
      <c r="J1715" s="22">
        <f t="shared" si="237"/>
        <v>0.03</v>
      </c>
      <c r="K1715" s="22">
        <f t="shared" si="238"/>
        <v>0</v>
      </c>
      <c r="L1715" s="24">
        <f t="shared" si="242"/>
        <v>0</v>
      </c>
      <c r="M1715" s="21">
        <f t="shared" si="239"/>
        <v>254081.22000000003</v>
      </c>
    </row>
    <row r="1716" spans="1:13" x14ac:dyDescent="0.2">
      <c r="A1716" s="19">
        <v>1711</v>
      </c>
      <c r="B1716" s="20">
        <v>90500</v>
      </c>
      <c r="C1716" s="21">
        <v>5000</v>
      </c>
      <c r="D1716" s="21">
        <f>B1716*[1]备注!$D$10</f>
        <v>9231</v>
      </c>
      <c r="E1716" s="21">
        <f t="shared" si="240"/>
        <v>76269</v>
      </c>
      <c r="F1716" s="22">
        <f t="shared" si="234"/>
        <v>0.35</v>
      </c>
      <c r="G1716" s="22">
        <f t="shared" si="235"/>
        <v>5505</v>
      </c>
      <c r="H1716" s="23">
        <f t="shared" si="236"/>
        <v>21189.149999999998</v>
      </c>
      <c r="I1716" s="20">
        <f t="shared" si="241"/>
        <v>-886000</v>
      </c>
      <c r="J1716" s="22">
        <f t="shared" si="237"/>
        <v>0.03</v>
      </c>
      <c r="K1716" s="22">
        <f t="shared" si="238"/>
        <v>0</v>
      </c>
      <c r="L1716" s="24">
        <f t="shared" si="242"/>
        <v>0</v>
      </c>
      <c r="M1716" s="21">
        <f t="shared" si="239"/>
        <v>254269.8</v>
      </c>
    </row>
    <row r="1717" spans="1:13" x14ac:dyDescent="0.2">
      <c r="A1717" s="19">
        <v>1712</v>
      </c>
      <c r="B1717" s="20">
        <v>90550</v>
      </c>
      <c r="C1717" s="21">
        <v>5000</v>
      </c>
      <c r="D1717" s="21">
        <f>B1717*[1]备注!$D$10</f>
        <v>9236.1</v>
      </c>
      <c r="E1717" s="21">
        <f t="shared" si="240"/>
        <v>76313.899999999994</v>
      </c>
      <c r="F1717" s="22">
        <f t="shared" si="234"/>
        <v>0.35</v>
      </c>
      <c r="G1717" s="22">
        <f t="shared" si="235"/>
        <v>5505</v>
      </c>
      <c r="H1717" s="23">
        <f t="shared" si="236"/>
        <v>21204.864999999998</v>
      </c>
      <c r="I1717" s="20">
        <f t="shared" si="241"/>
        <v>-886600</v>
      </c>
      <c r="J1717" s="22">
        <f t="shared" si="237"/>
        <v>0.03</v>
      </c>
      <c r="K1717" s="22">
        <f t="shared" si="238"/>
        <v>0</v>
      </c>
      <c r="L1717" s="24">
        <f t="shared" si="242"/>
        <v>0</v>
      </c>
      <c r="M1717" s="21">
        <f t="shared" si="239"/>
        <v>254458.37999999998</v>
      </c>
    </row>
    <row r="1718" spans="1:13" x14ac:dyDescent="0.2">
      <c r="A1718" s="19">
        <v>1713</v>
      </c>
      <c r="B1718" s="20">
        <v>90600</v>
      </c>
      <c r="C1718" s="21">
        <v>5000</v>
      </c>
      <c r="D1718" s="21">
        <f>B1718*[1]备注!$D$10</f>
        <v>9241.2000000000007</v>
      </c>
      <c r="E1718" s="21">
        <f t="shared" si="240"/>
        <v>76358.8</v>
      </c>
      <c r="F1718" s="22">
        <f t="shared" si="234"/>
        <v>0.35</v>
      </c>
      <c r="G1718" s="22">
        <f t="shared" si="235"/>
        <v>5505</v>
      </c>
      <c r="H1718" s="23">
        <f t="shared" si="236"/>
        <v>21220.579999999998</v>
      </c>
      <c r="I1718" s="20">
        <f t="shared" si="241"/>
        <v>-887200</v>
      </c>
      <c r="J1718" s="22">
        <f t="shared" si="237"/>
        <v>0.03</v>
      </c>
      <c r="K1718" s="22">
        <f t="shared" si="238"/>
        <v>0</v>
      </c>
      <c r="L1718" s="24">
        <f t="shared" si="242"/>
        <v>0</v>
      </c>
      <c r="M1718" s="21">
        <f t="shared" si="239"/>
        <v>254646.95999999996</v>
      </c>
    </row>
    <row r="1719" spans="1:13" x14ac:dyDescent="0.2">
      <c r="A1719" s="19">
        <v>1714</v>
      </c>
      <c r="B1719" s="20">
        <v>90650</v>
      </c>
      <c r="C1719" s="21">
        <v>5000</v>
      </c>
      <c r="D1719" s="21">
        <f>B1719*[1]备注!$D$10</f>
        <v>9246.3000000000011</v>
      </c>
      <c r="E1719" s="21">
        <f t="shared" si="240"/>
        <v>76403.7</v>
      </c>
      <c r="F1719" s="22">
        <f t="shared" si="234"/>
        <v>0.35</v>
      </c>
      <c r="G1719" s="22">
        <f t="shared" si="235"/>
        <v>5505</v>
      </c>
      <c r="H1719" s="23">
        <f t="shared" si="236"/>
        <v>21236.294999999998</v>
      </c>
      <c r="I1719" s="20">
        <f t="shared" si="241"/>
        <v>-887800</v>
      </c>
      <c r="J1719" s="22">
        <f t="shared" si="237"/>
        <v>0.03</v>
      </c>
      <c r="K1719" s="22">
        <f t="shared" si="238"/>
        <v>0</v>
      </c>
      <c r="L1719" s="24">
        <f t="shared" si="242"/>
        <v>0</v>
      </c>
      <c r="M1719" s="21">
        <f t="shared" si="239"/>
        <v>254835.53999999998</v>
      </c>
    </row>
    <row r="1720" spans="1:13" x14ac:dyDescent="0.2">
      <c r="A1720" s="19">
        <v>1715</v>
      </c>
      <c r="B1720" s="20">
        <v>90700</v>
      </c>
      <c r="C1720" s="21">
        <v>5000</v>
      </c>
      <c r="D1720" s="21">
        <f>B1720*[1]备注!$D$10</f>
        <v>9251.4000000000015</v>
      </c>
      <c r="E1720" s="21">
        <f t="shared" si="240"/>
        <v>76448.600000000006</v>
      </c>
      <c r="F1720" s="22">
        <f t="shared" si="234"/>
        <v>0.35</v>
      </c>
      <c r="G1720" s="22">
        <f t="shared" si="235"/>
        <v>5505</v>
      </c>
      <c r="H1720" s="23">
        <f t="shared" si="236"/>
        <v>21252.010000000002</v>
      </c>
      <c r="I1720" s="20">
        <f t="shared" si="241"/>
        <v>-888400</v>
      </c>
      <c r="J1720" s="22">
        <f t="shared" si="237"/>
        <v>0.03</v>
      </c>
      <c r="K1720" s="22">
        <f t="shared" si="238"/>
        <v>0</v>
      </c>
      <c r="L1720" s="24">
        <f t="shared" si="242"/>
        <v>0</v>
      </c>
      <c r="M1720" s="21">
        <f t="shared" si="239"/>
        <v>255024.12000000002</v>
      </c>
    </row>
    <row r="1721" spans="1:13" x14ac:dyDescent="0.2">
      <c r="A1721" s="19">
        <v>1716</v>
      </c>
      <c r="B1721" s="20">
        <v>90750</v>
      </c>
      <c r="C1721" s="21">
        <v>5000</v>
      </c>
      <c r="D1721" s="21">
        <f>B1721*[1]备注!$D$10</f>
        <v>9256.5</v>
      </c>
      <c r="E1721" s="21">
        <f t="shared" si="240"/>
        <v>76493.5</v>
      </c>
      <c r="F1721" s="22">
        <f t="shared" si="234"/>
        <v>0.35</v>
      </c>
      <c r="G1721" s="22">
        <f t="shared" si="235"/>
        <v>5505</v>
      </c>
      <c r="H1721" s="23">
        <f t="shared" si="236"/>
        <v>21267.724999999999</v>
      </c>
      <c r="I1721" s="20">
        <f t="shared" si="241"/>
        <v>-889000</v>
      </c>
      <c r="J1721" s="22">
        <f t="shared" si="237"/>
        <v>0.03</v>
      </c>
      <c r="K1721" s="22">
        <f t="shared" si="238"/>
        <v>0</v>
      </c>
      <c r="L1721" s="24">
        <f t="shared" si="242"/>
        <v>0</v>
      </c>
      <c r="M1721" s="21">
        <f t="shared" si="239"/>
        <v>255212.69999999998</v>
      </c>
    </row>
    <row r="1722" spans="1:13" x14ac:dyDescent="0.2">
      <c r="A1722" s="19">
        <v>1717</v>
      </c>
      <c r="B1722" s="20">
        <v>90800</v>
      </c>
      <c r="C1722" s="21">
        <v>5000</v>
      </c>
      <c r="D1722" s="21">
        <f>B1722*[1]备注!$D$10</f>
        <v>9261.6</v>
      </c>
      <c r="E1722" s="21">
        <f t="shared" si="240"/>
        <v>76538.399999999994</v>
      </c>
      <c r="F1722" s="22">
        <f t="shared" si="234"/>
        <v>0.35</v>
      </c>
      <c r="G1722" s="22">
        <f t="shared" si="235"/>
        <v>5505</v>
      </c>
      <c r="H1722" s="23">
        <f t="shared" si="236"/>
        <v>21283.439999999995</v>
      </c>
      <c r="I1722" s="20">
        <f t="shared" si="241"/>
        <v>-889600</v>
      </c>
      <c r="J1722" s="22">
        <f t="shared" si="237"/>
        <v>0.03</v>
      </c>
      <c r="K1722" s="22">
        <f t="shared" si="238"/>
        <v>0</v>
      </c>
      <c r="L1722" s="24">
        <f t="shared" si="242"/>
        <v>0</v>
      </c>
      <c r="M1722" s="21">
        <f t="shared" si="239"/>
        <v>255401.27999999994</v>
      </c>
    </row>
    <row r="1723" spans="1:13" x14ac:dyDescent="0.2">
      <c r="A1723" s="19">
        <v>1718</v>
      </c>
      <c r="B1723" s="20">
        <v>90850</v>
      </c>
      <c r="C1723" s="21">
        <v>5000</v>
      </c>
      <c r="D1723" s="21">
        <f>B1723*[1]备注!$D$10</f>
        <v>9266.7000000000007</v>
      </c>
      <c r="E1723" s="21">
        <f t="shared" si="240"/>
        <v>76583.3</v>
      </c>
      <c r="F1723" s="22">
        <f t="shared" si="234"/>
        <v>0.35</v>
      </c>
      <c r="G1723" s="22">
        <f t="shared" si="235"/>
        <v>5505</v>
      </c>
      <c r="H1723" s="23">
        <f t="shared" si="236"/>
        <v>21299.154999999999</v>
      </c>
      <c r="I1723" s="20">
        <f t="shared" si="241"/>
        <v>-890200</v>
      </c>
      <c r="J1723" s="22">
        <f t="shared" si="237"/>
        <v>0.03</v>
      </c>
      <c r="K1723" s="22">
        <f t="shared" si="238"/>
        <v>0</v>
      </c>
      <c r="L1723" s="24">
        <f t="shared" si="242"/>
        <v>0</v>
      </c>
      <c r="M1723" s="21">
        <f t="shared" si="239"/>
        <v>255589.86</v>
      </c>
    </row>
    <row r="1724" spans="1:13" x14ac:dyDescent="0.2">
      <c r="A1724" s="19">
        <v>1719</v>
      </c>
      <c r="B1724" s="20">
        <v>90900</v>
      </c>
      <c r="C1724" s="21">
        <v>5000</v>
      </c>
      <c r="D1724" s="21">
        <f>B1724*[1]备注!$D$10</f>
        <v>9271.8000000000011</v>
      </c>
      <c r="E1724" s="21">
        <f t="shared" si="240"/>
        <v>76628.2</v>
      </c>
      <c r="F1724" s="22">
        <f t="shared" si="234"/>
        <v>0.35</v>
      </c>
      <c r="G1724" s="22">
        <f t="shared" si="235"/>
        <v>5505</v>
      </c>
      <c r="H1724" s="23">
        <f t="shared" si="236"/>
        <v>21314.87</v>
      </c>
      <c r="I1724" s="20">
        <f t="shared" si="241"/>
        <v>-890800</v>
      </c>
      <c r="J1724" s="22">
        <f t="shared" si="237"/>
        <v>0.03</v>
      </c>
      <c r="K1724" s="22">
        <f t="shared" si="238"/>
        <v>0</v>
      </c>
      <c r="L1724" s="24">
        <f t="shared" si="242"/>
        <v>0</v>
      </c>
      <c r="M1724" s="21">
        <f t="shared" si="239"/>
        <v>255778.44</v>
      </c>
    </row>
    <row r="1725" spans="1:13" x14ac:dyDescent="0.2">
      <c r="A1725" s="19">
        <v>1720</v>
      </c>
      <c r="B1725" s="20">
        <v>90950</v>
      </c>
      <c r="C1725" s="21">
        <v>5000</v>
      </c>
      <c r="D1725" s="21">
        <f>B1725*[1]备注!$D$10</f>
        <v>9276.9000000000015</v>
      </c>
      <c r="E1725" s="21">
        <f t="shared" si="240"/>
        <v>76673.100000000006</v>
      </c>
      <c r="F1725" s="22">
        <f t="shared" si="234"/>
        <v>0.35</v>
      </c>
      <c r="G1725" s="22">
        <f t="shared" si="235"/>
        <v>5505</v>
      </c>
      <c r="H1725" s="23">
        <f t="shared" si="236"/>
        <v>21330.584999999999</v>
      </c>
      <c r="I1725" s="20">
        <f t="shared" si="241"/>
        <v>-891400</v>
      </c>
      <c r="J1725" s="22">
        <f t="shared" si="237"/>
        <v>0.03</v>
      </c>
      <c r="K1725" s="22">
        <f t="shared" si="238"/>
        <v>0</v>
      </c>
      <c r="L1725" s="24">
        <f t="shared" si="242"/>
        <v>0</v>
      </c>
      <c r="M1725" s="21">
        <f t="shared" si="239"/>
        <v>255967.02</v>
      </c>
    </row>
    <row r="1726" spans="1:13" x14ac:dyDescent="0.2">
      <c r="A1726" s="19">
        <v>1721</v>
      </c>
      <c r="B1726" s="20">
        <v>91000</v>
      </c>
      <c r="C1726" s="21">
        <v>5000</v>
      </c>
      <c r="D1726" s="21">
        <f>B1726*[1]备注!$D$10</f>
        <v>9282</v>
      </c>
      <c r="E1726" s="21">
        <f t="shared" si="240"/>
        <v>76718</v>
      </c>
      <c r="F1726" s="22">
        <f t="shared" si="234"/>
        <v>0.35</v>
      </c>
      <c r="G1726" s="22">
        <f t="shared" si="235"/>
        <v>5505</v>
      </c>
      <c r="H1726" s="23">
        <f t="shared" si="236"/>
        <v>21346.3</v>
      </c>
      <c r="I1726" s="20">
        <f t="shared" si="241"/>
        <v>-892000</v>
      </c>
      <c r="J1726" s="22">
        <f t="shared" si="237"/>
        <v>0.03</v>
      </c>
      <c r="K1726" s="22">
        <f t="shared" si="238"/>
        <v>0</v>
      </c>
      <c r="L1726" s="24">
        <f t="shared" si="242"/>
        <v>0</v>
      </c>
      <c r="M1726" s="21">
        <f t="shared" si="239"/>
        <v>256155.59999999998</v>
      </c>
    </row>
    <row r="1727" spans="1:13" x14ac:dyDescent="0.2">
      <c r="A1727" s="19">
        <v>1722</v>
      </c>
      <c r="B1727" s="20">
        <v>91050</v>
      </c>
      <c r="C1727" s="21">
        <v>5000</v>
      </c>
      <c r="D1727" s="21">
        <f>B1727*[1]备注!$D$10</f>
        <v>9287.1</v>
      </c>
      <c r="E1727" s="21">
        <f t="shared" si="240"/>
        <v>76762.899999999994</v>
      </c>
      <c r="F1727" s="22">
        <f t="shared" si="234"/>
        <v>0.35</v>
      </c>
      <c r="G1727" s="22">
        <f t="shared" si="235"/>
        <v>5505</v>
      </c>
      <c r="H1727" s="23">
        <f t="shared" si="236"/>
        <v>21362.014999999996</v>
      </c>
      <c r="I1727" s="20">
        <f t="shared" si="241"/>
        <v>-892600</v>
      </c>
      <c r="J1727" s="22">
        <f t="shared" si="237"/>
        <v>0.03</v>
      </c>
      <c r="K1727" s="22">
        <f t="shared" si="238"/>
        <v>0</v>
      </c>
      <c r="L1727" s="24">
        <f t="shared" si="242"/>
        <v>0</v>
      </c>
      <c r="M1727" s="21">
        <f t="shared" si="239"/>
        <v>256344.17999999993</v>
      </c>
    </row>
    <row r="1728" spans="1:13" x14ac:dyDescent="0.2">
      <c r="A1728" s="19">
        <v>1723</v>
      </c>
      <c r="B1728" s="20">
        <v>91100</v>
      </c>
      <c r="C1728" s="21">
        <v>5000</v>
      </c>
      <c r="D1728" s="21">
        <f>B1728*[1]备注!$D$10</f>
        <v>9292.2000000000007</v>
      </c>
      <c r="E1728" s="21">
        <f t="shared" si="240"/>
        <v>76807.8</v>
      </c>
      <c r="F1728" s="22">
        <f t="shared" si="234"/>
        <v>0.35</v>
      </c>
      <c r="G1728" s="22">
        <f t="shared" si="235"/>
        <v>5505</v>
      </c>
      <c r="H1728" s="23">
        <f t="shared" si="236"/>
        <v>21377.73</v>
      </c>
      <c r="I1728" s="20">
        <f t="shared" si="241"/>
        <v>-893200</v>
      </c>
      <c r="J1728" s="22">
        <f t="shared" si="237"/>
        <v>0.03</v>
      </c>
      <c r="K1728" s="22">
        <f t="shared" si="238"/>
        <v>0</v>
      </c>
      <c r="L1728" s="24">
        <f t="shared" si="242"/>
        <v>0</v>
      </c>
      <c r="M1728" s="21">
        <f t="shared" si="239"/>
        <v>256532.76</v>
      </c>
    </row>
    <row r="1729" spans="1:13" x14ac:dyDescent="0.2">
      <c r="A1729" s="19">
        <v>1724</v>
      </c>
      <c r="B1729" s="20">
        <v>91150</v>
      </c>
      <c r="C1729" s="21">
        <v>5000</v>
      </c>
      <c r="D1729" s="21">
        <f>B1729*[1]备注!$D$10</f>
        <v>9297.3000000000011</v>
      </c>
      <c r="E1729" s="21">
        <f t="shared" si="240"/>
        <v>76852.7</v>
      </c>
      <c r="F1729" s="22">
        <f t="shared" si="234"/>
        <v>0.35</v>
      </c>
      <c r="G1729" s="22">
        <f t="shared" si="235"/>
        <v>5505</v>
      </c>
      <c r="H1729" s="23">
        <f t="shared" si="236"/>
        <v>21393.444999999996</v>
      </c>
      <c r="I1729" s="20">
        <f t="shared" si="241"/>
        <v>-893800</v>
      </c>
      <c r="J1729" s="22">
        <f t="shared" si="237"/>
        <v>0.03</v>
      </c>
      <c r="K1729" s="22">
        <f t="shared" si="238"/>
        <v>0</v>
      </c>
      <c r="L1729" s="24">
        <f t="shared" si="242"/>
        <v>0</v>
      </c>
      <c r="M1729" s="21">
        <f t="shared" si="239"/>
        <v>256721.33999999997</v>
      </c>
    </row>
    <row r="1730" spans="1:13" x14ac:dyDescent="0.2">
      <c r="A1730" s="19">
        <v>1725</v>
      </c>
      <c r="B1730" s="20">
        <v>91200</v>
      </c>
      <c r="C1730" s="21">
        <v>5000</v>
      </c>
      <c r="D1730" s="21">
        <f>B1730*[1]备注!$D$10</f>
        <v>9302.4000000000015</v>
      </c>
      <c r="E1730" s="21">
        <f t="shared" si="240"/>
        <v>76897.600000000006</v>
      </c>
      <c r="F1730" s="22">
        <f t="shared" ref="F1730:F1793" si="243">IF(E1730&lt;=1500,0.03,IF(E1730&lt;=4500,0.1,IF(E1730&lt;=9000,0.2,IF(E1730&lt;=35000,0.25,IF(E1730&lt;=55000,0.3,IF(E1730&lt;=80000,0.35,0.45))))))</f>
        <v>0.35</v>
      </c>
      <c r="G1730" s="22">
        <f t="shared" ref="G1730:G1793" si="244">IF(E1730&lt;=1500,0,IF(E1730&lt;=4500,105,IF(E1730&lt;=9000,555,IF(E1730&lt;=35000,1005,IF(E1730&lt;=55000,2755,IF(E1730&lt;=80000,5505,13505))))))</f>
        <v>5505</v>
      </c>
      <c r="H1730" s="23">
        <f t="shared" ref="H1730:H1793" si="245">E1730*F1730-G1730</f>
        <v>21409.16</v>
      </c>
      <c r="I1730" s="20">
        <f t="shared" si="241"/>
        <v>-894400</v>
      </c>
      <c r="J1730" s="22">
        <f t="shared" ref="J1730:J1793" si="246">IF(I1730/12&lt;=1500,0.03,IF(I1730/12&lt;=4500,0.1,IF(I1730/12&lt;=9000,0.2,IF(I1730/12&lt;=35000,0.25,IF(I1730/12&lt;=55000,0.3,IF(I1730/12&lt;=80000,0.35,0.45))))))</f>
        <v>0.03</v>
      </c>
      <c r="K1730" s="22">
        <f t="shared" ref="K1730:K1793" si="247">IF(I1730/12&lt;=1500,0,IF(I1730/12&lt;=4500,105,IF(I1730/12&lt;=9000,555,IF(I1730/12&lt;=35000,1005,IF(I1730/12&lt;=55000,2755,IF(I1730/12&lt;=80000,5505,13505))))))</f>
        <v>0</v>
      </c>
      <c r="L1730" s="24">
        <f t="shared" si="242"/>
        <v>0</v>
      </c>
      <c r="M1730" s="21">
        <f t="shared" ref="M1730:M1793" si="248">L1730+H1730*12</f>
        <v>256909.91999999998</v>
      </c>
    </row>
    <row r="1731" spans="1:13" x14ac:dyDescent="0.2">
      <c r="A1731" s="19">
        <v>1726</v>
      </c>
      <c r="B1731" s="20">
        <v>91250</v>
      </c>
      <c r="C1731" s="21">
        <v>5000</v>
      </c>
      <c r="D1731" s="21">
        <f>B1731*[1]备注!$D$10</f>
        <v>9307.5</v>
      </c>
      <c r="E1731" s="21">
        <f t="shared" si="240"/>
        <v>76942.5</v>
      </c>
      <c r="F1731" s="22">
        <f t="shared" si="243"/>
        <v>0.35</v>
      </c>
      <c r="G1731" s="22">
        <f t="shared" si="244"/>
        <v>5505</v>
      </c>
      <c r="H1731" s="23">
        <f t="shared" si="245"/>
        <v>21424.875</v>
      </c>
      <c r="I1731" s="20">
        <f t="shared" si="241"/>
        <v>-895000</v>
      </c>
      <c r="J1731" s="22">
        <f t="shared" si="246"/>
        <v>0.03</v>
      </c>
      <c r="K1731" s="22">
        <f t="shared" si="247"/>
        <v>0</v>
      </c>
      <c r="L1731" s="24">
        <f t="shared" si="242"/>
        <v>0</v>
      </c>
      <c r="M1731" s="21">
        <f t="shared" si="248"/>
        <v>257098.5</v>
      </c>
    </row>
    <row r="1732" spans="1:13" x14ac:dyDescent="0.2">
      <c r="A1732" s="19">
        <v>1727</v>
      </c>
      <c r="B1732" s="20">
        <v>91300</v>
      </c>
      <c r="C1732" s="21">
        <v>5000</v>
      </c>
      <c r="D1732" s="21">
        <f>B1732*[1]备注!$D$10</f>
        <v>9312.6</v>
      </c>
      <c r="E1732" s="21">
        <f t="shared" si="240"/>
        <v>76987.399999999994</v>
      </c>
      <c r="F1732" s="22">
        <f t="shared" si="243"/>
        <v>0.35</v>
      </c>
      <c r="G1732" s="22">
        <f t="shared" si="244"/>
        <v>5505</v>
      </c>
      <c r="H1732" s="23">
        <f t="shared" si="245"/>
        <v>21440.589999999997</v>
      </c>
      <c r="I1732" s="20">
        <f t="shared" si="241"/>
        <v>-895600</v>
      </c>
      <c r="J1732" s="22">
        <f t="shared" si="246"/>
        <v>0.03</v>
      </c>
      <c r="K1732" s="22">
        <f t="shared" si="247"/>
        <v>0</v>
      </c>
      <c r="L1732" s="24">
        <f t="shared" si="242"/>
        <v>0</v>
      </c>
      <c r="M1732" s="21">
        <f t="shared" si="248"/>
        <v>257287.07999999996</v>
      </c>
    </row>
    <row r="1733" spans="1:13" x14ac:dyDescent="0.2">
      <c r="A1733" s="19">
        <v>1728</v>
      </c>
      <c r="B1733" s="20">
        <v>91350</v>
      </c>
      <c r="C1733" s="21">
        <v>5000</v>
      </c>
      <c r="D1733" s="21">
        <f>B1733*[1]备注!$D$10</f>
        <v>9317.7000000000007</v>
      </c>
      <c r="E1733" s="21">
        <f t="shared" si="240"/>
        <v>77032.3</v>
      </c>
      <c r="F1733" s="22">
        <f t="shared" si="243"/>
        <v>0.35</v>
      </c>
      <c r="G1733" s="22">
        <f t="shared" si="244"/>
        <v>5505</v>
      </c>
      <c r="H1733" s="23">
        <f t="shared" si="245"/>
        <v>21456.305</v>
      </c>
      <c r="I1733" s="20">
        <f t="shared" si="241"/>
        <v>-896200</v>
      </c>
      <c r="J1733" s="22">
        <f t="shared" si="246"/>
        <v>0.03</v>
      </c>
      <c r="K1733" s="22">
        <f t="shared" si="247"/>
        <v>0</v>
      </c>
      <c r="L1733" s="24">
        <f t="shared" si="242"/>
        <v>0</v>
      </c>
      <c r="M1733" s="21">
        <f t="shared" si="248"/>
        <v>257475.66</v>
      </c>
    </row>
    <row r="1734" spans="1:13" x14ac:dyDescent="0.2">
      <c r="A1734" s="19">
        <v>1729</v>
      </c>
      <c r="B1734" s="20">
        <v>91400</v>
      </c>
      <c r="C1734" s="21">
        <v>5000</v>
      </c>
      <c r="D1734" s="21">
        <f>B1734*[1]备注!$D$10</f>
        <v>9322.8000000000011</v>
      </c>
      <c r="E1734" s="21">
        <f t="shared" si="240"/>
        <v>77077.2</v>
      </c>
      <c r="F1734" s="22">
        <f t="shared" si="243"/>
        <v>0.35</v>
      </c>
      <c r="G1734" s="22">
        <f t="shared" si="244"/>
        <v>5505</v>
      </c>
      <c r="H1734" s="23">
        <f t="shared" si="245"/>
        <v>21472.019999999997</v>
      </c>
      <c r="I1734" s="20">
        <f t="shared" si="241"/>
        <v>-896800</v>
      </c>
      <c r="J1734" s="22">
        <f t="shared" si="246"/>
        <v>0.03</v>
      </c>
      <c r="K1734" s="22">
        <f t="shared" si="247"/>
        <v>0</v>
      </c>
      <c r="L1734" s="24">
        <f t="shared" si="242"/>
        <v>0</v>
      </c>
      <c r="M1734" s="21">
        <f t="shared" si="248"/>
        <v>257664.23999999996</v>
      </c>
    </row>
    <row r="1735" spans="1:13" x14ac:dyDescent="0.2">
      <c r="A1735" s="19">
        <v>1730</v>
      </c>
      <c r="B1735" s="20">
        <v>91450</v>
      </c>
      <c r="C1735" s="21">
        <v>5000</v>
      </c>
      <c r="D1735" s="21">
        <f>B1735*[1]备注!$D$10</f>
        <v>9327.9000000000015</v>
      </c>
      <c r="E1735" s="21">
        <f t="shared" ref="E1735:E1798" si="249">B1735-C1735-D1735</f>
        <v>77122.100000000006</v>
      </c>
      <c r="F1735" s="22">
        <f t="shared" si="243"/>
        <v>0.35</v>
      </c>
      <c r="G1735" s="22">
        <f t="shared" si="244"/>
        <v>5505</v>
      </c>
      <c r="H1735" s="23">
        <f t="shared" si="245"/>
        <v>21487.735000000001</v>
      </c>
      <c r="I1735" s="20">
        <f t="shared" ref="I1735:I1798" si="250">$B$4-$B1735*12</f>
        <v>-897400</v>
      </c>
      <c r="J1735" s="22">
        <f t="shared" si="246"/>
        <v>0.03</v>
      </c>
      <c r="K1735" s="22">
        <f t="shared" si="247"/>
        <v>0</v>
      </c>
      <c r="L1735" s="24">
        <f t="shared" ref="L1735:L1798" si="251">IF(I1735&gt;0,I1735*J1735-K1735,0)</f>
        <v>0</v>
      </c>
      <c r="M1735" s="21">
        <f t="shared" si="248"/>
        <v>257852.82</v>
      </c>
    </row>
    <row r="1736" spans="1:13" x14ac:dyDescent="0.2">
      <c r="A1736" s="19">
        <v>1731</v>
      </c>
      <c r="B1736" s="20">
        <v>91500</v>
      </c>
      <c r="C1736" s="21">
        <v>5000</v>
      </c>
      <c r="D1736" s="21">
        <f>B1736*[1]备注!$D$10</f>
        <v>9333</v>
      </c>
      <c r="E1736" s="21">
        <f t="shared" si="249"/>
        <v>77167</v>
      </c>
      <c r="F1736" s="22">
        <f t="shared" si="243"/>
        <v>0.35</v>
      </c>
      <c r="G1736" s="22">
        <f t="shared" si="244"/>
        <v>5505</v>
      </c>
      <c r="H1736" s="23">
        <f t="shared" si="245"/>
        <v>21503.449999999997</v>
      </c>
      <c r="I1736" s="20">
        <f t="shared" si="250"/>
        <v>-898000</v>
      </c>
      <c r="J1736" s="22">
        <f t="shared" si="246"/>
        <v>0.03</v>
      </c>
      <c r="K1736" s="22">
        <f t="shared" si="247"/>
        <v>0</v>
      </c>
      <c r="L1736" s="24">
        <f t="shared" si="251"/>
        <v>0</v>
      </c>
      <c r="M1736" s="21">
        <f t="shared" si="248"/>
        <v>258041.39999999997</v>
      </c>
    </row>
    <row r="1737" spans="1:13" x14ac:dyDescent="0.2">
      <c r="A1737" s="19">
        <v>1732</v>
      </c>
      <c r="B1737" s="20">
        <v>91550</v>
      </c>
      <c r="C1737" s="21">
        <v>5000</v>
      </c>
      <c r="D1737" s="21">
        <f>B1737*[1]备注!$D$10</f>
        <v>9338.1</v>
      </c>
      <c r="E1737" s="21">
        <f t="shared" si="249"/>
        <v>77211.899999999994</v>
      </c>
      <c r="F1737" s="22">
        <f t="shared" si="243"/>
        <v>0.35</v>
      </c>
      <c r="G1737" s="22">
        <f t="shared" si="244"/>
        <v>5505</v>
      </c>
      <c r="H1737" s="23">
        <f t="shared" si="245"/>
        <v>21519.164999999997</v>
      </c>
      <c r="I1737" s="20">
        <f t="shared" si="250"/>
        <v>-898600</v>
      </c>
      <c r="J1737" s="22">
        <f t="shared" si="246"/>
        <v>0.03</v>
      </c>
      <c r="K1737" s="22">
        <f t="shared" si="247"/>
        <v>0</v>
      </c>
      <c r="L1737" s="24">
        <f t="shared" si="251"/>
        <v>0</v>
      </c>
      <c r="M1737" s="21">
        <f t="shared" si="248"/>
        <v>258229.97999999998</v>
      </c>
    </row>
    <row r="1738" spans="1:13" x14ac:dyDescent="0.2">
      <c r="A1738" s="19">
        <v>1733</v>
      </c>
      <c r="B1738" s="20">
        <v>91600</v>
      </c>
      <c r="C1738" s="21">
        <v>5000</v>
      </c>
      <c r="D1738" s="21">
        <f>B1738*[1]备注!$D$10</f>
        <v>9343.2000000000007</v>
      </c>
      <c r="E1738" s="21">
        <f t="shared" si="249"/>
        <v>77256.800000000003</v>
      </c>
      <c r="F1738" s="22">
        <f t="shared" si="243"/>
        <v>0.35</v>
      </c>
      <c r="G1738" s="22">
        <f t="shared" si="244"/>
        <v>5505</v>
      </c>
      <c r="H1738" s="23">
        <f t="shared" si="245"/>
        <v>21534.880000000001</v>
      </c>
      <c r="I1738" s="20">
        <f t="shared" si="250"/>
        <v>-899200</v>
      </c>
      <c r="J1738" s="22">
        <f t="shared" si="246"/>
        <v>0.03</v>
      </c>
      <c r="K1738" s="22">
        <f t="shared" si="247"/>
        <v>0</v>
      </c>
      <c r="L1738" s="24">
        <f t="shared" si="251"/>
        <v>0</v>
      </c>
      <c r="M1738" s="21">
        <f t="shared" si="248"/>
        <v>258418.56</v>
      </c>
    </row>
    <row r="1739" spans="1:13" x14ac:dyDescent="0.2">
      <c r="A1739" s="19">
        <v>1734</v>
      </c>
      <c r="B1739" s="20">
        <v>91650</v>
      </c>
      <c r="C1739" s="21">
        <v>5000</v>
      </c>
      <c r="D1739" s="21">
        <f>B1739*[1]备注!$D$10</f>
        <v>9348.3000000000011</v>
      </c>
      <c r="E1739" s="21">
        <f t="shared" si="249"/>
        <v>77301.7</v>
      </c>
      <c r="F1739" s="22">
        <f t="shared" si="243"/>
        <v>0.35</v>
      </c>
      <c r="G1739" s="22">
        <f t="shared" si="244"/>
        <v>5505</v>
      </c>
      <c r="H1739" s="23">
        <f t="shared" si="245"/>
        <v>21550.594999999998</v>
      </c>
      <c r="I1739" s="20">
        <f t="shared" si="250"/>
        <v>-899800</v>
      </c>
      <c r="J1739" s="22">
        <f t="shared" si="246"/>
        <v>0.03</v>
      </c>
      <c r="K1739" s="22">
        <f t="shared" si="247"/>
        <v>0</v>
      </c>
      <c r="L1739" s="24">
        <f t="shared" si="251"/>
        <v>0</v>
      </c>
      <c r="M1739" s="21">
        <f t="shared" si="248"/>
        <v>258607.13999999996</v>
      </c>
    </row>
    <row r="1740" spans="1:13" x14ac:dyDescent="0.2">
      <c r="A1740" s="19">
        <v>1735</v>
      </c>
      <c r="B1740" s="20">
        <v>91700</v>
      </c>
      <c r="C1740" s="21">
        <v>5000</v>
      </c>
      <c r="D1740" s="21">
        <f>B1740*[1]备注!$D$10</f>
        <v>9353.4000000000015</v>
      </c>
      <c r="E1740" s="21">
        <f t="shared" si="249"/>
        <v>77346.600000000006</v>
      </c>
      <c r="F1740" s="22">
        <f t="shared" si="243"/>
        <v>0.35</v>
      </c>
      <c r="G1740" s="22">
        <f t="shared" si="244"/>
        <v>5505</v>
      </c>
      <c r="H1740" s="23">
        <f t="shared" si="245"/>
        <v>21566.31</v>
      </c>
      <c r="I1740" s="20">
        <f t="shared" si="250"/>
        <v>-900400</v>
      </c>
      <c r="J1740" s="22">
        <f t="shared" si="246"/>
        <v>0.03</v>
      </c>
      <c r="K1740" s="22">
        <f t="shared" si="247"/>
        <v>0</v>
      </c>
      <c r="L1740" s="24">
        <f t="shared" si="251"/>
        <v>0</v>
      </c>
      <c r="M1740" s="21">
        <f t="shared" si="248"/>
        <v>258795.72000000003</v>
      </c>
    </row>
    <row r="1741" spans="1:13" x14ac:dyDescent="0.2">
      <c r="A1741" s="19">
        <v>1736</v>
      </c>
      <c r="B1741" s="20">
        <v>91750</v>
      </c>
      <c r="C1741" s="21">
        <v>5000</v>
      </c>
      <c r="D1741" s="21">
        <f>B1741*[1]备注!$D$10</f>
        <v>9358.5</v>
      </c>
      <c r="E1741" s="21">
        <f t="shared" si="249"/>
        <v>77391.5</v>
      </c>
      <c r="F1741" s="22">
        <f t="shared" si="243"/>
        <v>0.35</v>
      </c>
      <c r="G1741" s="22">
        <f t="shared" si="244"/>
        <v>5505</v>
      </c>
      <c r="H1741" s="23">
        <f t="shared" si="245"/>
        <v>21582.024999999998</v>
      </c>
      <c r="I1741" s="20">
        <f t="shared" si="250"/>
        <v>-901000</v>
      </c>
      <c r="J1741" s="22">
        <f t="shared" si="246"/>
        <v>0.03</v>
      </c>
      <c r="K1741" s="22">
        <f t="shared" si="247"/>
        <v>0</v>
      </c>
      <c r="L1741" s="24">
        <f t="shared" si="251"/>
        <v>0</v>
      </c>
      <c r="M1741" s="21">
        <f t="shared" si="248"/>
        <v>258984.3</v>
      </c>
    </row>
    <row r="1742" spans="1:13" x14ac:dyDescent="0.2">
      <c r="A1742" s="19">
        <v>1737</v>
      </c>
      <c r="B1742" s="20">
        <v>91800</v>
      </c>
      <c r="C1742" s="21">
        <v>5000</v>
      </c>
      <c r="D1742" s="21">
        <f>B1742*[1]备注!$D$10</f>
        <v>9363.6</v>
      </c>
      <c r="E1742" s="21">
        <f t="shared" si="249"/>
        <v>77436.399999999994</v>
      </c>
      <c r="F1742" s="22">
        <f t="shared" si="243"/>
        <v>0.35</v>
      </c>
      <c r="G1742" s="22">
        <f t="shared" si="244"/>
        <v>5505</v>
      </c>
      <c r="H1742" s="23">
        <f t="shared" si="245"/>
        <v>21597.739999999998</v>
      </c>
      <c r="I1742" s="20">
        <f t="shared" si="250"/>
        <v>-901600</v>
      </c>
      <c r="J1742" s="22">
        <f t="shared" si="246"/>
        <v>0.03</v>
      </c>
      <c r="K1742" s="22">
        <f t="shared" si="247"/>
        <v>0</v>
      </c>
      <c r="L1742" s="24">
        <f t="shared" si="251"/>
        <v>0</v>
      </c>
      <c r="M1742" s="21">
        <f t="shared" si="248"/>
        <v>259172.87999999998</v>
      </c>
    </row>
    <row r="1743" spans="1:13" x14ac:dyDescent="0.2">
      <c r="A1743" s="19">
        <v>1738</v>
      </c>
      <c r="B1743" s="20">
        <v>91850</v>
      </c>
      <c r="C1743" s="21">
        <v>5000</v>
      </c>
      <c r="D1743" s="21">
        <f>B1743*[1]备注!$D$10</f>
        <v>9368.7000000000007</v>
      </c>
      <c r="E1743" s="21">
        <f t="shared" si="249"/>
        <v>77481.3</v>
      </c>
      <c r="F1743" s="22">
        <f t="shared" si="243"/>
        <v>0.35</v>
      </c>
      <c r="G1743" s="22">
        <f t="shared" si="244"/>
        <v>5505</v>
      </c>
      <c r="H1743" s="23">
        <f t="shared" si="245"/>
        <v>21613.454999999998</v>
      </c>
      <c r="I1743" s="20">
        <f t="shared" si="250"/>
        <v>-902200</v>
      </c>
      <c r="J1743" s="22">
        <f t="shared" si="246"/>
        <v>0.03</v>
      </c>
      <c r="K1743" s="22">
        <f t="shared" si="247"/>
        <v>0</v>
      </c>
      <c r="L1743" s="24">
        <f t="shared" si="251"/>
        <v>0</v>
      </c>
      <c r="M1743" s="21">
        <f t="shared" si="248"/>
        <v>259361.45999999996</v>
      </c>
    </row>
    <row r="1744" spans="1:13" x14ac:dyDescent="0.2">
      <c r="A1744" s="19">
        <v>1739</v>
      </c>
      <c r="B1744" s="20">
        <v>91900</v>
      </c>
      <c r="C1744" s="21">
        <v>5000</v>
      </c>
      <c r="D1744" s="21">
        <f>B1744*[1]备注!$D$10</f>
        <v>9373.8000000000011</v>
      </c>
      <c r="E1744" s="21">
        <f t="shared" si="249"/>
        <v>77526.2</v>
      </c>
      <c r="F1744" s="22">
        <f t="shared" si="243"/>
        <v>0.35</v>
      </c>
      <c r="G1744" s="22">
        <f t="shared" si="244"/>
        <v>5505</v>
      </c>
      <c r="H1744" s="23">
        <f t="shared" si="245"/>
        <v>21629.17</v>
      </c>
      <c r="I1744" s="20">
        <f t="shared" si="250"/>
        <v>-902800</v>
      </c>
      <c r="J1744" s="22">
        <f t="shared" si="246"/>
        <v>0.03</v>
      </c>
      <c r="K1744" s="22">
        <f t="shared" si="247"/>
        <v>0</v>
      </c>
      <c r="L1744" s="24">
        <f t="shared" si="251"/>
        <v>0</v>
      </c>
      <c r="M1744" s="21">
        <f t="shared" si="248"/>
        <v>259550.03999999998</v>
      </c>
    </row>
    <row r="1745" spans="1:13" x14ac:dyDescent="0.2">
      <c r="A1745" s="19">
        <v>1740</v>
      </c>
      <c r="B1745" s="20">
        <v>91950</v>
      </c>
      <c r="C1745" s="21">
        <v>5000</v>
      </c>
      <c r="D1745" s="21">
        <f>B1745*[1]备注!$D$10</f>
        <v>9378.9000000000015</v>
      </c>
      <c r="E1745" s="21">
        <f t="shared" si="249"/>
        <v>77571.100000000006</v>
      </c>
      <c r="F1745" s="22">
        <f t="shared" si="243"/>
        <v>0.35</v>
      </c>
      <c r="G1745" s="22">
        <f t="shared" si="244"/>
        <v>5505</v>
      </c>
      <c r="H1745" s="23">
        <f t="shared" si="245"/>
        <v>21644.885000000002</v>
      </c>
      <c r="I1745" s="20">
        <f t="shared" si="250"/>
        <v>-903400</v>
      </c>
      <c r="J1745" s="22">
        <f t="shared" si="246"/>
        <v>0.03</v>
      </c>
      <c r="K1745" s="22">
        <f t="shared" si="247"/>
        <v>0</v>
      </c>
      <c r="L1745" s="24">
        <f t="shared" si="251"/>
        <v>0</v>
      </c>
      <c r="M1745" s="21">
        <f t="shared" si="248"/>
        <v>259738.62000000002</v>
      </c>
    </row>
    <row r="1746" spans="1:13" x14ac:dyDescent="0.2">
      <c r="A1746" s="19">
        <v>1741</v>
      </c>
      <c r="B1746" s="20">
        <v>92000</v>
      </c>
      <c r="C1746" s="21">
        <v>5000</v>
      </c>
      <c r="D1746" s="21">
        <f>B1746*[1]备注!$D$10</f>
        <v>9384</v>
      </c>
      <c r="E1746" s="21">
        <f t="shared" si="249"/>
        <v>77616</v>
      </c>
      <c r="F1746" s="22">
        <f t="shared" si="243"/>
        <v>0.35</v>
      </c>
      <c r="G1746" s="22">
        <f t="shared" si="244"/>
        <v>5505</v>
      </c>
      <c r="H1746" s="23">
        <f t="shared" si="245"/>
        <v>21660.6</v>
      </c>
      <c r="I1746" s="20">
        <f t="shared" si="250"/>
        <v>-904000</v>
      </c>
      <c r="J1746" s="22">
        <f t="shared" si="246"/>
        <v>0.03</v>
      </c>
      <c r="K1746" s="22">
        <f t="shared" si="247"/>
        <v>0</v>
      </c>
      <c r="L1746" s="24">
        <f t="shared" si="251"/>
        <v>0</v>
      </c>
      <c r="M1746" s="21">
        <f t="shared" si="248"/>
        <v>259927.19999999998</v>
      </c>
    </row>
    <row r="1747" spans="1:13" x14ac:dyDescent="0.2">
      <c r="A1747" s="19">
        <v>1742</v>
      </c>
      <c r="B1747" s="20">
        <v>92050</v>
      </c>
      <c r="C1747" s="21">
        <v>5000</v>
      </c>
      <c r="D1747" s="21">
        <f>B1747*[1]备注!$D$10</f>
        <v>9389.1</v>
      </c>
      <c r="E1747" s="21">
        <f t="shared" si="249"/>
        <v>77660.899999999994</v>
      </c>
      <c r="F1747" s="22">
        <f t="shared" si="243"/>
        <v>0.35</v>
      </c>
      <c r="G1747" s="22">
        <f t="shared" si="244"/>
        <v>5505</v>
      </c>
      <c r="H1747" s="23">
        <f t="shared" si="245"/>
        <v>21676.314999999995</v>
      </c>
      <c r="I1747" s="20">
        <f t="shared" si="250"/>
        <v>-904600</v>
      </c>
      <c r="J1747" s="22">
        <f t="shared" si="246"/>
        <v>0.03</v>
      </c>
      <c r="K1747" s="22">
        <f t="shared" si="247"/>
        <v>0</v>
      </c>
      <c r="L1747" s="24">
        <f t="shared" si="251"/>
        <v>0</v>
      </c>
      <c r="M1747" s="21">
        <f t="shared" si="248"/>
        <v>260115.77999999994</v>
      </c>
    </row>
    <row r="1748" spans="1:13" x14ac:dyDescent="0.2">
      <c r="A1748" s="19">
        <v>1743</v>
      </c>
      <c r="B1748" s="20">
        <v>92100</v>
      </c>
      <c r="C1748" s="21">
        <v>5000</v>
      </c>
      <c r="D1748" s="21">
        <f>B1748*[1]备注!$D$10</f>
        <v>9394.2000000000007</v>
      </c>
      <c r="E1748" s="21">
        <f t="shared" si="249"/>
        <v>77705.8</v>
      </c>
      <c r="F1748" s="22">
        <f t="shared" si="243"/>
        <v>0.35</v>
      </c>
      <c r="G1748" s="22">
        <f t="shared" si="244"/>
        <v>5505</v>
      </c>
      <c r="H1748" s="23">
        <f t="shared" si="245"/>
        <v>21692.03</v>
      </c>
      <c r="I1748" s="20">
        <f t="shared" si="250"/>
        <v>-905200</v>
      </c>
      <c r="J1748" s="22">
        <f t="shared" si="246"/>
        <v>0.03</v>
      </c>
      <c r="K1748" s="22">
        <f t="shared" si="247"/>
        <v>0</v>
      </c>
      <c r="L1748" s="24">
        <f t="shared" si="251"/>
        <v>0</v>
      </c>
      <c r="M1748" s="21">
        <f t="shared" si="248"/>
        <v>260304.36</v>
      </c>
    </row>
    <row r="1749" spans="1:13" x14ac:dyDescent="0.2">
      <c r="A1749" s="19">
        <v>1744</v>
      </c>
      <c r="B1749" s="20">
        <v>92150</v>
      </c>
      <c r="C1749" s="21">
        <v>5000</v>
      </c>
      <c r="D1749" s="21">
        <f>B1749*[1]备注!$D$10</f>
        <v>9399.3000000000011</v>
      </c>
      <c r="E1749" s="21">
        <f t="shared" si="249"/>
        <v>77750.7</v>
      </c>
      <c r="F1749" s="22">
        <f t="shared" si="243"/>
        <v>0.35</v>
      </c>
      <c r="G1749" s="22">
        <f t="shared" si="244"/>
        <v>5505</v>
      </c>
      <c r="H1749" s="23">
        <f t="shared" si="245"/>
        <v>21707.744999999999</v>
      </c>
      <c r="I1749" s="20">
        <f t="shared" si="250"/>
        <v>-905800</v>
      </c>
      <c r="J1749" s="22">
        <f t="shared" si="246"/>
        <v>0.03</v>
      </c>
      <c r="K1749" s="22">
        <f t="shared" si="247"/>
        <v>0</v>
      </c>
      <c r="L1749" s="24">
        <f t="shared" si="251"/>
        <v>0</v>
      </c>
      <c r="M1749" s="21">
        <f t="shared" si="248"/>
        <v>260492.94</v>
      </c>
    </row>
    <row r="1750" spans="1:13" x14ac:dyDescent="0.2">
      <c r="A1750" s="19">
        <v>1745</v>
      </c>
      <c r="B1750" s="20">
        <v>92200</v>
      </c>
      <c r="C1750" s="21">
        <v>5000</v>
      </c>
      <c r="D1750" s="21">
        <f>B1750*[1]备注!$D$10</f>
        <v>9404.4000000000015</v>
      </c>
      <c r="E1750" s="21">
        <f t="shared" si="249"/>
        <v>77795.600000000006</v>
      </c>
      <c r="F1750" s="22">
        <f t="shared" si="243"/>
        <v>0.35</v>
      </c>
      <c r="G1750" s="22">
        <f t="shared" si="244"/>
        <v>5505</v>
      </c>
      <c r="H1750" s="23">
        <f t="shared" si="245"/>
        <v>21723.46</v>
      </c>
      <c r="I1750" s="20">
        <f t="shared" si="250"/>
        <v>-906400</v>
      </c>
      <c r="J1750" s="22">
        <f t="shared" si="246"/>
        <v>0.03</v>
      </c>
      <c r="K1750" s="22">
        <f t="shared" si="247"/>
        <v>0</v>
      </c>
      <c r="L1750" s="24">
        <f t="shared" si="251"/>
        <v>0</v>
      </c>
      <c r="M1750" s="21">
        <f t="shared" si="248"/>
        <v>260681.52</v>
      </c>
    </row>
    <row r="1751" spans="1:13" x14ac:dyDescent="0.2">
      <c r="A1751" s="19">
        <v>1746</v>
      </c>
      <c r="B1751" s="20">
        <v>92250</v>
      </c>
      <c r="C1751" s="21">
        <v>5000</v>
      </c>
      <c r="D1751" s="21">
        <f>B1751*[1]备注!$D$10</f>
        <v>9409.5</v>
      </c>
      <c r="E1751" s="21">
        <f t="shared" si="249"/>
        <v>77840.5</v>
      </c>
      <c r="F1751" s="22">
        <f t="shared" si="243"/>
        <v>0.35</v>
      </c>
      <c r="G1751" s="22">
        <f t="shared" si="244"/>
        <v>5505</v>
      </c>
      <c r="H1751" s="23">
        <f t="shared" si="245"/>
        <v>21739.174999999999</v>
      </c>
      <c r="I1751" s="20">
        <f t="shared" si="250"/>
        <v>-907000</v>
      </c>
      <c r="J1751" s="22">
        <f t="shared" si="246"/>
        <v>0.03</v>
      </c>
      <c r="K1751" s="22">
        <f t="shared" si="247"/>
        <v>0</v>
      </c>
      <c r="L1751" s="24">
        <f t="shared" si="251"/>
        <v>0</v>
      </c>
      <c r="M1751" s="21">
        <f t="shared" si="248"/>
        <v>260870.09999999998</v>
      </c>
    </row>
    <row r="1752" spans="1:13" x14ac:dyDescent="0.2">
      <c r="A1752" s="19">
        <v>1747</v>
      </c>
      <c r="B1752" s="20">
        <v>92300</v>
      </c>
      <c r="C1752" s="21">
        <v>5000</v>
      </c>
      <c r="D1752" s="21">
        <f>B1752*[1]备注!$D$10</f>
        <v>9414.6</v>
      </c>
      <c r="E1752" s="21">
        <f t="shared" si="249"/>
        <v>77885.399999999994</v>
      </c>
      <c r="F1752" s="22">
        <f t="shared" si="243"/>
        <v>0.35</v>
      </c>
      <c r="G1752" s="22">
        <f t="shared" si="244"/>
        <v>5505</v>
      </c>
      <c r="H1752" s="23">
        <f t="shared" si="245"/>
        <v>21754.889999999996</v>
      </c>
      <c r="I1752" s="20">
        <f t="shared" si="250"/>
        <v>-907600</v>
      </c>
      <c r="J1752" s="22">
        <f t="shared" si="246"/>
        <v>0.03</v>
      </c>
      <c r="K1752" s="22">
        <f t="shared" si="247"/>
        <v>0</v>
      </c>
      <c r="L1752" s="24">
        <f t="shared" si="251"/>
        <v>0</v>
      </c>
      <c r="M1752" s="21">
        <f t="shared" si="248"/>
        <v>261058.67999999993</v>
      </c>
    </row>
    <row r="1753" spans="1:13" x14ac:dyDescent="0.2">
      <c r="A1753" s="19">
        <v>1748</v>
      </c>
      <c r="B1753" s="20">
        <v>92350</v>
      </c>
      <c r="C1753" s="21">
        <v>5000</v>
      </c>
      <c r="D1753" s="21">
        <f>B1753*[1]备注!$D$10</f>
        <v>9419.7000000000007</v>
      </c>
      <c r="E1753" s="21">
        <f t="shared" si="249"/>
        <v>77930.3</v>
      </c>
      <c r="F1753" s="22">
        <f t="shared" si="243"/>
        <v>0.35</v>
      </c>
      <c r="G1753" s="22">
        <f t="shared" si="244"/>
        <v>5505</v>
      </c>
      <c r="H1753" s="23">
        <f t="shared" si="245"/>
        <v>21770.605</v>
      </c>
      <c r="I1753" s="20">
        <f t="shared" si="250"/>
        <v>-908200</v>
      </c>
      <c r="J1753" s="22">
        <f t="shared" si="246"/>
        <v>0.03</v>
      </c>
      <c r="K1753" s="22">
        <f t="shared" si="247"/>
        <v>0</v>
      </c>
      <c r="L1753" s="24">
        <f t="shared" si="251"/>
        <v>0</v>
      </c>
      <c r="M1753" s="21">
        <f t="shared" si="248"/>
        <v>261247.26</v>
      </c>
    </row>
    <row r="1754" spans="1:13" x14ac:dyDescent="0.2">
      <c r="A1754" s="19">
        <v>1749</v>
      </c>
      <c r="B1754" s="20">
        <v>92400</v>
      </c>
      <c r="C1754" s="21">
        <v>5000</v>
      </c>
      <c r="D1754" s="21">
        <f>B1754*[1]备注!$D$10</f>
        <v>9424.8000000000011</v>
      </c>
      <c r="E1754" s="21">
        <f t="shared" si="249"/>
        <v>77975.199999999997</v>
      </c>
      <c r="F1754" s="22">
        <f t="shared" si="243"/>
        <v>0.35</v>
      </c>
      <c r="G1754" s="22">
        <f t="shared" si="244"/>
        <v>5505</v>
      </c>
      <c r="H1754" s="23">
        <f t="shared" si="245"/>
        <v>21786.319999999996</v>
      </c>
      <c r="I1754" s="20">
        <f t="shared" si="250"/>
        <v>-908800</v>
      </c>
      <c r="J1754" s="22">
        <f t="shared" si="246"/>
        <v>0.03</v>
      </c>
      <c r="K1754" s="22">
        <f t="shared" si="247"/>
        <v>0</v>
      </c>
      <c r="L1754" s="24">
        <f t="shared" si="251"/>
        <v>0</v>
      </c>
      <c r="M1754" s="21">
        <f t="shared" si="248"/>
        <v>261435.83999999997</v>
      </c>
    </row>
    <row r="1755" spans="1:13" x14ac:dyDescent="0.2">
      <c r="A1755" s="19">
        <v>1750</v>
      </c>
      <c r="B1755" s="20">
        <v>92450</v>
      </c>
      <c r="C1755" s="21">
        <v>5000</v>
      </c>
      <c r="D1755" s="21">
        <f>B1755*[1]备注!$D$10</f>
        <v>9429.9000000000015</v>
      </c>
      <c r="E1755" s="21">
        <f t="shared" si="249"/>
        <v>78020.100000000006</v>
      </c>
      <c r="F1755" s="22">
        <f t="shared" si="243"/>
        <v>0.35</v>
      </c>
      <c r="G1755" s="22">
        <f t="shared" si="244"/>
        <v>5505</v>
      </c>
      <c r="H1755" s="23">
        <f t="shared" si="245"/>
        <v>21802.035</v>
      </c>
      <c r="I1755" s="20">
        <f t="shared" si="250"/>
        <v>-909400</v>
      </c>
      <c r="J1755" s="22">
        <f t="shared" si="246"/>
        <v>0.03</v>
      </c>
      <c r="K1755" s="22">
        <f t="shared" si="247"/>
        <v>0</v>
      </c>
      <c r="L1755" s="24">
        <f t="shared" si="251"/>
        <v>0</v>
      </c>
      <c r="M1755" s="21">
        <f t="shared" si="248"/>
        <v>261624.41999999998</v>
      </c>
    </row>
    <row r="1756" spans="1:13" x14ac:dyDescent="0.2">
      <c r="A1756" s="19">
        <v>1751</v>
      </c>
      <c r="B1756" s="20">
        <v>92500</v>
      </c>
      <c r="C1756" s="21">
        <v>5000</v>
      </c>
      <c r="D1756" s="21">
        <f>B1756*[1]备注!$D$10</f>
        <v>9435</v>
      </c>
      <c r="E1756" s="21">
        <f t="shared" si="249"/>
        <v>78065</v>
      </c>
      <c r="F1756" s="22">
        <f t="shared" si="243"/>
        <v>0.35</v>
      </c>
      <c r="G1756" s="22">
        <f t="shared" si="244"/>
        <v>5505</v>
      </c>
      <c r="H1756" s="23">
        <f t="shared" si="245"/>
        <v>21817.75</v>
      </c>
      <c r="I1756" s="20">
        <f t="shared" si="250"/>
        <v>-910000</v>
      </c>
      <c r="J1756" s="22">
        <f t="shared" si="246"/>
        <v>0.03</v>
      </c>
      <c r="K1756" s="22">
        <f t="shared" si="247"/>
        <v>0</v>
      </c>
      <c r="L1756" s="24">
        <f t="shared" si="251"/>
        <v>0</v>
      </c>
      <c r="M1756" s="21">
        <f t="shared" si="248"/>
        <v>261813</v>
      </c>
    </row>
    <row r="1757" spans="1:13" x14ac:dyDescent="0.2">
      <c r="A1757" s="19">
        <v>1752</v>
      </c>
      <c r="B1757" s="20">
        <v>92550</v>
      </c>
      <c r="C1757" s="21">
        <v>5000</v>
      </c>
      <c r="D1757" s="21">
        <f>B1757*[1]备注!$D$10</f>
        <v>9440.1</v>
      </c>
      <c r="E1757" s="21">
        <f t="shared" si="249"/>
        <v>78109.899999999994</v>
      </c>
      <c r="F1757" s="22">
        <f t="shared" si="243"/>
        <v>0.35</v>
      </c>
      <c r="G1757" s="22">
        <f t="shared" si="244"/>
        <v>5505</v>
      </c>
      <c r="H1757" s="23">
        <f t="shared" si="245"/>
        <v>21833.464999999997</v>
      </c>
      <c r="I1757" s="20">
        <f t="shared" si="250"/>
        <v>-910600</v>
      </c>
      <c r="J1757" s="22">
        <f t="shared" si="246"/>
        <v>0.03</v>
      </c>
      <c r="K1757" s="22">
        <f t="shared" si="247"/>
        <v>0</v>
      </c>
      <c r="L1757" s="24">
        <f t="shared" si="251"/>
        <v>0</v>
      </c>
      <c r="M1757" s="21">
        <f t="shared" si="248"/>
        <v>262001.57999999996</v>
      </c>
    </row>
    <row r="1758" spans="1:13" x14ac:dyDescent="0.2">
      <c r="A1758" s="19">
        <v>1753</v>
      </c>
      <c r="B1758" s="20">
        <v>92600</v>
      </c>
      <c r="C1758" s="21">
        <v>5000</v>
      </c>
      <c r="D1758" s="21">
        <f>B1758*[1]备注!$D$10</f>
        <v>9445.2000000000007</v>
      </c>
      <c r="E1758" s="21">
        <f t="shared" si="249"/>
        <v>78154.8</v>
      </c>
      <c r="F1758" s="22">
        <f t="shared" si="243"/>
        <v>0.35</v>
      </c>
      <c r="G1758" s="22">
        <f t="shared" si="244"/>
        <v>5505</v>
      </c>
      <c r="H1758" s="23">
        <f t="shared" si="245"/>
        <v>21849.18</v>
      </c>
      <c r="I1758" s="20">
        <f t="shared" si="250"/>
        <v>-911200</v>
      </c>
      <c r="J1758" s="22">
        <f t="shared" si="246"/>
        <v>0.03</v>
      </c>
      <c r="K1758" s="22">
        <f t="shared" si="247"/>
        <v>0</v>
      </c>
      <c r="L1758" s="24">
        <f t="shared" si="251"/>
        <v>0</v>
      </c>
      <c r="M1758" s="21">
        <f t="shared" si="248"/>
        <v>262190.16000000003</v>
      </c>
    </row>
    <row r="1759" spans="1:13" x14ac:dyDescent="0.2">
      <c r="A1759" s="19">
        <v>1754</v>
      </c>
      <c r="B1759" s="20">
        <v>92650</v>
      </c>
      <c r="C1759" s="21">
        <v>5000</v>
      </c>
      <c r="D1759" s="21">
        <f>B1759*[1]备注!$D$10</f>
        <v>9450.3000000000011</v>
      </c>
      <c r="E1759" s="21">
        <f t="shared" si="249"/>
        <v>78199.7</v>
      </c>
      <c r="F1759" s="22">
        <f t="shared" si="243"/>
        <v>0.35</v>
      </c>
      <c r="G1759" s="22">
        <f t="shared" si="244"/>
        <v>5505</v>
      </c>
      <c r="H1759" s="23">
        <f t="shared" si="245"/>
        <v>21864.894999999997</v>
      </c>
      <c r="I1759" s="20">
        <f t="shared" si="250"/>
        <v>-911800</v>
      </c>
      <c r="J1759" s="22">
        <f t="shared" si="246"/>
        <v>0.03</v>
      </c>
      <c r="K1759" s="22">
        <f t="shared" si="247"/>
        <v>0</v>
      </c>
      <c r="L1759" s="24">
        <f t="shared" si="251"/>
        <v>0</v>
      </c>
      <c r="M1759" s="21">
        <f t="shared" si="248"/>
        <v>262378.74</v>
      </c>
    </row>
    <row r="1760" spans="1:13" x14ac:dyDescent="0.2">
      <c r="A1760" s="19">
        <v>1755</v>
      </c>
      <c r="B1760" s="20">
        <v>92700</v>
      </c>
      <c r="C1760" s="21">
        <v>5000</v>
      </c>
      <c r="D1760" s="21">
        <f>B1760*[1]备注!$D$10</f>
        <v>9455.4000000000015</v>
      </c>
      <c r="E1760" s="21">
        <f t="shared" si="249"/>
        <v>78244.600000000006</v>
      </c>
      <c r="F1760" s="22">
        <f t="shared" si="243"/>
        <v>0.35</v>
      </c>
      <c r="G1760" s="22">
        <f t="shared" si="244"/>
        <v>5505</v>
      </c>
      <c r="H1760" s="23">
        <f t="shared" si="245"/>
        <v>21880.61</v>
      </c>
      <c r="I1760" s="20">
        <f t="shared" si="250"/>
        <v>-912400</v>
      </c>
      <c r="J1760" s="22">
        <f t="shared" si="246"/>
        <v>0.03</v>
      </c>
      <c r="K1760" s="22">
        <f t="shared" si="247"/>
        <v>0</v>
      </c>
      <c r="L1760" s="24">
        <f t="shared" si="251"/>
        <v>0</v>
      </c>
      <c r="M1760" s="21">
        <f t="shared" si="248"/>
        <v>262567.32</v>
      </c>
    </row>
    <row r="1761" spans="1:13" x14ac:dyDescent="0.2">
      <c r="A1761" s="19">
        <v>1756</v>
      </c>
      <c r="B1761" s="20">
        <v>92750</v>
      </c>
      <c r="C1761" s="21">
        <v>5000</v>
      </c>
      <c r="D1761" s="21">
        <f>B1761*[1]备注!$D$10</f>
        <v>9460.5</v>
      </c>
      <c r="E1761" s="21">
        <f t="shared" si="249"/>
        <v>78289.5</v>
      </c>
      <c r="F1761" s="22">
        <f t="shared" si="243"/>
        <v>0.35</v>
      </c>
      <c r="G1761" s="22">
        <f t="shared" si="244"/>
        <v>5505</v>
      </c>
      <c r="H1761" s="23">
        <f t="shared" si="245"/>
        <v>21896.324999999997</v>
      </c>
      <c r="I1761" s="20">
        <f t="shared" si="250"/>
        <v>-913000</v>
      </c>
      <c r="J1761" s="22">
        <f t="shared" si="246"/>
        <v>0.03</v>
      </c>
      <c r="K1761" s="22">
        <f t="shared" si="247"/>
        <v>0</v>
      </c>
      <c r="L1761" s="24">
        <f t="shared" si="251"/>
        <v>0</v>
      </c>
      <c r="M1761" s="21">
        <f t="shared" si="248"/>
        <v>262755.89999999997</v>
      </c>
    </row>
    <row r="1762" spans="1:13" x14ac:dyDescent="0.2">
      <c r="A1762" s="19">
        <v>1757</v>
      </c>
      <c r="B1762" s="20">
        <v>92800</v>
      </c>
      <c r="C1762" s="21">
        <v>5000</v>
      </c>
      <c r="D1762" s="21">
        <f>B1762*[1]备注!$D$10</f>
        <v>9465.6</v>
      </c>
      <c r="E1762" s="21">
        <f t="shared" si="249"/>
        <v>78334.399999999994</v>
      </c>
      <c r="F1762" s="22">
        <f t="shared" si="243"/>
        <v>0.35</v>
      </c>
      <c r="G1762" s="22">
        <f t="shared" si="244"/>
        <v>5505</v>
      </c>
      <c r="H1762" s="23">
        <f t="shared" si="245"/>
        <v>21912.039999999997</v>
      </c>
      <c r="I1762" s="20">
        <f t="shared" si="250"/>
        <v>-913600</v>
      </c>
      <c r="J1762" s="22">
        <f t="shared" si="246"/>
        <v>0.03</v>
      </c>
      <c r="K1762" s="22">
        <f t="shared" si="247"/>
        <v>0</v>
      </c>
      <c r="L1762" s="24">
        <f t="shared" si="251"/>
        <v>0</v>
      </c>
      <c r="M1762" s="21">
        <f t="shared" si="248"/>
        <v>262944.48</v>
      </c>
    </row>
    <row r="1763" spans="1:13" x14ac:dyDescent="0.2">
      <c r="A1763" s="19">
        <v>1758</v>
      </c>
      <c r="B1763" s="20">
        <v>92850</v>
      </c>
      <c r="C1763" s="21">
        <v>5000</v>
      </c>
      <c r="D1763" s="21">
        <f>B1763*[1]备注!$D$10</f>
        <v>9470.7000000000007</v>
      </c>
      <c r="E1763" s="21">
        <f t="shared" si="249"/>
        <v>78379.3</v>
      </c>
      <c r="F1763" s="22">
        <f t="shared" si="243"/>
        <v>0.35</v>
      </c>
      <c r="G1763" s="22">
        <f t="shared" si="244"/>
        <v>5505</v>
      </c>
      <c r="H1763" s="23">
        <f t="shared" si="245"/>
        <v>21927.755000000001</v>
      </c>
      <c r="I1763" s="20">
        <f t="shared" si="250"/>
        <v>-914200</v>
      </c>
      <c r="J1763" s="22">
        <f t="shared" si="246"/>
        <v>0.03</v>
      </c>
      <c r="K1763" s="22">
        <f t="shared" si="247"/>
        <v>0</v>
      </c>
      <c r="L1763" s="24">
        <f t="shared" si="251"/>
        <v>0</v>
      </c>
      <c r="M1763" s="21">
        <f t="shared" si="248"/>
        <v>263133.06</v>
      </c>
    </row>
    <row r="1764" spans="1:13" x14ac:dyDescent="0.2">
      <c r="A1764" s="19">
        <v>1759</v>
      </c>
      <c r="B1764" s="20">
        <v>92900</v>
      </c>
      <c r="C1764" s="21">
        <v>5000</v>
      </c>
      <c r="D1764" s="21">
        <f>B1764*[1]备注!$D$10</f>
        <v>9475.8000000000011</v>
      </c>
      <c r="E1764" s="21">
        <f t="shared" si="249"/>
        <v>78424.2</v>
      </c>
      <c r="F1764" s="22">
        <f t="shared" si="243"/>
        <v>0.35</v>
      </c>
      <c r="G1764" s="22">
        <f t="shared" si="244"/>
        <v>5505</v>
      </c>
      <c r="H1764" s="23">
        <f t="shared" si="245"/>
        <v>21943.469999999998</v>
      </c>
      <c r="I1764" s="20">
        <f t="shared" si="250"/>
        <v>-914800</v>
      </c>
      <c r="J1764" s="22">
        <f t="shared" si="246"/>
        <v>0.03</v>
      </c>
      <c r="K1764" s="22">
        <f t="shared" si="247"/>
        <v>0</v>
      </c>
      <c r="L1764" s="24">
        <f t="shared" si="251"/>
        <v>0</v>
      </c>
      <c r="M1764" s="21">
        <f t="shared" si="248"/>
        <v>263321.63999999996</v>
      </c>
    </row>
    <row r="1765" spans="1:13" x14ac:dyDescent="0.2">
      <c r="A1765" s="19">
        <v>1760</v>
      </c>
      <c r="B1765" s="20">
        <v>92950</v>
      </c>
      <c r="C1765" s="21">
        <v>5000</v>
      </c>
      <c r="D1765" s="21">
        <f>B1765*[1]备注!$D$10</f>
        <v>9480.9000000000015</v>
      </c>
      <c r="E1765" s="21">
        <f t="shared" si="249"/>
        <v>78469.100000000006</v>
      </c>
      <c r="F1765" s="22">
        <f t="shared" si="243"/>
        <v>0.35</v>
      </c>
      <c r="G1765" s="22">
        <f t="shared" si="244"/>
        <v>5505</v>
      </c>
      <c r="H1765" s="23">
        <f t="shared" si="245"/>
        <v>21959.185000000001</v>
      </c>
      <c r="I1765" s="20">
        <f t="shared" si="250"/>
        <v>-915400</v>
      </c>
      <c r="J1765" s="22">
        <f t="shared" si="246"/>
        <v>0.03</v>
      </c>
      <c r="K1765" s="22">
        <f t="shared" si="247"/>
        <v>0</v>
      </c>
      <c r="L1765" s="24">
        <f t="shared" si="251"/>
        <v>0</v>
      </c>
      <c r="M1765" s="21">
        <f t="shared" si="248"/>
        <v>263510.22000000003</v>
      </c>
    </row>
    <row r="1766" spans="1:13" x14ac:dyDescent="0.2">
      <c r="A1766" s="19">
        <v>1761</v>
      </c>
      <c r="B1766" s="20">
        <v>93000</v>
      </c>
      <c r="C1766" s="21">
        <v>5000</v>
      </c>
      <c r="D1766" s="21">
        <f>B1766*[1]备注!$D$10</f>
        <v>9486</v>
      </c>
      <c r="E1766" s="21">
        <f t="shared" si="249"/>
        <v>78514</v>
      </c>
      <c r="F1766" s="22">
        <f t="shared" si="243"/>
        <v>0.35</v>
      </c>
      <c r="G1766" s="22">
        <f t="shared" si="244"/>
        <v>5505</v>
      </c>
      <c r="H1766" s="23">
        <f t="shared" si="245"/>
        <v>21974.899999999998</v>
      </c>
      <c r="I1766" s="20">
        <f t="shared" si="250"/>
        <v>-916000</v>
      </c>
      <c r="J1766" s="22">
        <f t="shared" si="246"/>
        <v>0.03</v>
      </c>
      <c r="K1766" s="22">
        <f t="shared" si="247"/>
        <v>0</v>
      </c>
      <c r="L1766" s="24">
        <f t="shared" si="251"/>
        <v>0</v>
      </c>
      <c r="M1766" s="21">
        <f t="shared" si="248"/>
        <v>263698.8</v>
      </c>
    </row>
    <row r="1767" spans="1:13" x14ac:dyDescent="0.2">
      <c r="A1767" s="19">
        <v>1762</v>
      </c>
      <c r="B1767" s="20">
        <v>93050</v>
      </c>
      <c r="C1767" s="21">
        <v>5000</v>
      </c>
      <c r="D1767" s="21">
        <f>B1767*[1]备注!$D$10</f>
        <v>9491.1</v>
      </c>
      <c r="E1767" s="21">
        <f t="shared" si="249"/>
        <v>78558.899999999994</v>
      </c>
      <c r="F1767" s="22">
        <f t="shared" si="243"/>
        <v>0.35</v>
      </c>
      <c r="G1767" s="22">
        <f t="shared" si="244"/>
        <v>5505</v>
      </c>
      <c r="H1767" s="23">
        <f t="shared" si="245"/>
        <v>21990.614999999998</v>
      </c>
      <c r="I1767" s="20">
        <f t="shared" si="250"/>
        <v>-916600</v>
      </c>
      <c r="J1767" s="22">
        <f t="shared" si="246"/>
        <v>0.03</v>
      </c>
      <c r="K1767" s="22">
        <f t="shared" si="247"/>
        <v>0</v>
      </c>
      <c r="L1767" s="24">
        <f t="shared" si="251"/>
        <v>0</v>
      </c>
      <c r="M1767" s="21">
        <f t="shared" si="248"/>
        <v>263887.38</v>
      </c>
    </row>
    <row r="1768" spans="1:13" x14ac:dyDescent="0.2">
      <c r="A1768" s="19">
        <v>1763</v>
      </c>
      <c r="B1768" s="20">
        <v>93100</v>
      </c>
      <c r="C1768" s="21">
        <v>5000</v>
      </c>
      <c r="D1768" s="21">
        <f>B1768*[1]备注!$D$10</f>
        <v>9496.2000000000007</v>
      </c>
      <c r="E1768" s="21">
        <f t="shared" si="249"/>
        <v>78603.8</v>
      </c>
      <c r="F1768" s="22">
        <f t="shared" si="243"/>
        <v>0.35</v>
      </c>
      <c r="G1768" s="22">
        <f t="shared" si="244"/>
        <v>5505</v>
      </c>
      <c r="H1768" s="23">
        <f t="shared" si="245"/>
        <v>22006.329999999998</v>
      </c>
      <c r="I1768" s="20">
        <f t="shared" si="250"/>
        <v>-917200</v>
      </c>
      <c r="J1768" s="22">
        <f t="shared" si="246"/>
        <v>0.03</v>
      </c>
      <c r="K1768" s="22">
        <f t="shared" si="247"/>
        <v>0</v>
      </c>
      <c r="L1768" s="24">
        <f t="shared" si="251"/>
        <v>0</v>
      </c>
      <c r="M1768" s="21">
        <f t="shared" si="248"/>
        <v>264075.95999999996</v>
      </c>
    </row>
    <row r="1769" spans="1:13" x14ac:dyDescent="0.2">
      <c r="A1769" s="19">
        <v>1764</v>
      </c>
      <c r="B1769" s="20">
        <v>93150</v>
      </c>
      <c r="C1769" s="21">
        <v>5000</v>
      </c>
      <c r="D1769" s="21">
        <f>B1769*[1]备注!$D$10</f>
        <v>9501.3000000000011</v>
      </c>
      <c r="E1769" s="21">
        <f t="shared" si="249"/>
        <v>78648.7</v>
      </c>
      <c r="F1769" s="22">
        <f t="shared" si="243"/>
        <v>0.35</v>
      </c>
      <c r="G1769" s="22">
        <f t="shared" si="244"/>
        <v>5505</v>
      </c>
      <c r="H1769" s="23">
        <f t="shared" si="245"/>
        <v>22022.044999999998</v>
      </c>
      <c r="I1769" s="20">
        <f t="shared" si="250"/>
        <v>-917800</v>
      </c>
      <c r="J1769" s="22">
        <f t="shared" si="246"/>
        <v>0.03</v>
      </c>
      <c r="K1769" s="22">
        <f t="shared" si="247"/>
        <v>0</v>
      </c>
      <c r="L1769" s="24">
        <f t="shared" si="251"/>
        <v>0</v>
      </c>
      <c r="M1769" s="21">
        <f t="shared" si="248"/>
        <v>264264.53999999998</v>
      </c>
    </row>
    <row r="1770" spans="1:13" x14ac:dyDescent="0.2">
      <c r="A1770" s="19">
        <v>1765</v>
      </c>
      <c r="B1770" s="20">
        <v>93200</v>
      </c>
      <c r="C1770" s="21">
        <v>5000</v>
      </c>
      <c r="D1770" s="21">
        <f>B1770*[1]备注!$D$10</f>
        <v>9506.4000000000015</v>
      </c>
      <c r="E1770" s="21">
        <f t="shared" si="249"/>
        <v>78693.600000000006</v>
      </c>
      <c r="F1770" s="22">
        <f t="shared" si="243"/>
        <v>0.35</v>
      </c>
      <c r="G1770" s="22">
        <f t="shared" si="244"/>
        <v>5505</v>
      </c>
      <c r="H1770" s="23">
        <f t="shared" si="245"/>
        <v>22037.760000000002</v>
      </c>
      <c r="I1770" s="20">
        <f t="shared" si="250"/>
        <v>-918400</v>
      </c>
      <c r="J1770" s="22">
        <f t="shared" si="246"/>
        <v>0.03</v>
      </c>
      <c r="K1770" s="22">
        <f t="shared" si="247"/>
        <v>0</v>
      </c>
      <c r="L1770" s="24">
        <f t="shared" si="251"/>
        <v>0</v>
      </c>
      <c r="M1770" s="21">
        <f t="shared" si="248"/>
        <v>264453.12</v>
      </c>
    </row>
    <row r="1771" spans="1:13" x14ac:dyDescent="0.2">
      <c r="A1771" s="19">
        <v>1766</v>
      </c>
      <c r="B1771" s="20">
        <v>93250</v>
      </c>
      <c r="C1771" s="21">
        <v>5000</v>
      </c>
      <c r="D1771" s="21">
        <f>B1771*[1]备注!$D$10</f>
        <v>9511.5</v>
      </c>
      <c r="E1771" s="21">
        <f t="shared" si="249"/>
        <v>78738.5</v>
      </c>
      <c r="F1771" s="22">
        <f t="shared" si="243"/>
        <v>0.35</v>
      </c>
      <c r="G1771" s="22">
        <f t="shared" si="244"/>
        <v>5505</v>
      </c>
      <c r="H1771" s="23">
        <f t="shared" si="245"/>
        <v>22053.474999999999</v>
      </c>
      <c r="I1771" s="20">
        <f t="shared" si="250"/>
        <v>-919000</v>
      </c>
      <c r="J1771" s="22">
        <f t="shared" si="246"/>
        <v>0.03</v>
      </c>
      <c r="K1771" s="22">
        <f t="shared" si="247"/>
        <v>0</v>
      </c>
      <c r="L1771" s="24">
        <f t="shared" si="251"/>
        <v>0</v>
      </c>
      <c r="M1771" s="21">
        <f t="shared" si="248"/>
        <v>264641.69999999995</v>
      </c>
    </row>
    <row r="1772" spans="1:13" x14ac:dyDescent="0.2">
      <c r="A1772" s="19">
        <v>1767</v>
      </c>
      <c r="B1772" s="20">
        <v>93300</v>
      </c>
      <c r="C1772" s="21">
        <v>5000</v>
      </c>
      <c r="D1772" s="21">
        <f>B1772*[1]备注!$D$10</f>
        <v>9516.6</v>
      </c>
      <c r="E1772" s="21">
        <f t="shared" si="249"/>
        <v>78783.399999999994</v>
      </c>
      <c r="F1772" s="22">
        <f t="shared" si="243"/>
        <v>0.35</v>
      </c>
      <c r="G1772" s="22">
        <f t="shared" si="244"/>
        <v>5505</v>
      </c>
      <c r="H1772" s="23">
        <f t="shared" si="245"/>
        <v>22069.189999999995</v>
      </c>
      <c r="I1772" s="20">
        <f t="shared" si="250"/>
        <v>-919600</v>
      </c>
      <c r="J1772" s="22">
        <f t="shared" si="246"/>
        <v>0.03</v>
      </c>
      <c r="K1772" s="22">
        <f t="shared" si="247"/>
        <v>0</v>
      </c>
      <c r="L1772" s="24">
        <f t="shared" si="251"/>
        <v>0</v>
      </c>
      <c r="M1772" s="21">
        <f t="shared" si="248"/>
        <v>264830.27999999991</v>
      </c>
    </row>
    <row r="1773" spans="1:13" x14ac:dyDescent="0.2">
      <c r="A1773" s="19">
        <v>1768</v>
      </c>
      <c r="B1773" s="20">
        <v>93350</v>
      </c>
      <c r="C1773" s="21">
        <v>5000</v>
      </c>
      <c r="D1773" s="21">
        <f>B1773*[1]备注!$D$10</f>
        <v>9521.7000000000007</v>
      </c>
      <c r="E1773" s="21">
        <f t="shared" si="249"/>
        <v>78828.3</v>
      </c>
      <c r="F1773" s="22">
        <f t="shared" si="243"/>
        <v>0.35</v>
      </c>
      <c r="G1773" s="22">
        <f t="shared" si="244"/>
        <v>5505</v>
      </c>
      <c r="H1773" s="23">
        <f t="shared" si="245"/>
        <v>22084.904999999999</v>
      </c>
      <c r="I1773" s="20">
        <f t="shared" si="250"/>
        <v>-920200</v>
      </c>
      <c r="J1773" s="22">
        <f t="shared" si="246"/>
        <v>0.03</v>
      </c>
      <c r="K1773" s="22">
        <f t="shared" si="247"/>
        <v>0</v>
      </c>
      <c r="L1773" s="24">
        <f t="shared" si="251"/>
        <v>0</v>
      </c>
      <c r="M1773" s="21">
        <f t="shared" si="248"/>
        <v>265018.86</v>
      </c>
    </row>
    <row r="1774" spans="1:13" x14ac:dyDescent="0.2">
      <c r="A1774" s="19">
        <v>1769</v>
      </c>
      <c r="B1774" s="20">
        <v>93400</v>
      </c>
      <c r="C1774" s="21">
        <v>5000</v>
      </c>
      <c r="D1774" s="21">
        <f>B1774*[1]备注!$D$10</f>
        <v>9526.8000000000011</v>
      </c>
      <c r="E1774" s="21">
        <f t="shared" si="249"/>
        <v>78873.2</v>
      </c>
      <c r="F1774" s="22">
        <f t="shared" si="243"/>
        <v>0.35</v>
      </c>
      <c r="G1774" s="22">
        <f t="shared" si="244"/>
        <v>5505</v>
      </c>
      <c r="H1774" s="23">
        <f t="shared" si="245"/>
        <v>22100.62</v>
      </c>
      <c r="I1774" s="20">
        <f t="shared" si="250"/>
        <v>-920800</v>
      </c>
      <c r="J1774" s="22">
        <f t="shared" si="246"/>
        <v>0.03</v>
      </c>
      <c r="K1774" s="22">
        <f t="shared" si="247"/>
        <v>0</v>
      </c>
      <c r="L1774" s="24">
        <f t="shared" si="251"/>
        <v>0</v>
      </c>
      <c r="M1774" s="21">
        <f t="shared" si="248"/>
        <v>265207.44</v>
      </c>
    </row>
    <row r="1775" spans="1:13" x14ac:dyDescent="0.2">
      <c r="A1775" s="19">
        <v>1770</v>
      </c>
      <c r="B1775" s="20">
        <v>93450</v>
      </c>
      <c r="C1775" s="21">
        <v>5000</v>
      </c>
      <c r="D1775" s="21">
        <f>B1775*[1]备注!$D$10</f>
        <v>9531.9000000000015</v>
      </c>
      <c r="E1775" s="21">
        <f t="shared" si="249"/>
        <v>78918.100000000006</v>
      </c>
      <c r="F1775" s="22">
        <f t="shared" si="243"/>
        <v>0.35</v>
      </c>
      <c r="G1775" s="22">
        <f t="shared" si="244"/>
        <v>5505</v>
      </c>
      <c r="H1775" s="23">
        <f t="shared" si="245"/>
        <v>22116.334999999999</v>
      </c>
      <c r="I1775" s="20">
        <f t="shared" si="250"/>
        <v>-921400</v>
      </c>
      <c r="J1775" s="22">
        <f t="shared" si="246"/>
        <v>0.03</v>
      </c>
      <c r="K1775" s="22">
        <f t="shared" si="247"/>
        <v>0</v>
      </c>
      <c r="L1775" s="24">
        <f t="shared" si="251"/>
        <v>0</v>
      </c>
      <c r="M1775" s="21">
        <f t="shared" si="248"/>
        <v>265396.02</v>
      </c>
    </row>
    <row r="1776" spans="1:13" x14ac:dyDescent="0.2">
      <c r="A1776" s="19">
        <v>1771</v>
      </c>
      <c r="B1776" s="20">
        <v>93500</v>
      </c>
      <c r="C1776" s="21">
        <v>5000</v>
      </c>
      <c r="D1776" s="21">
        <f>B1776*[1]备注!$D$10</f>
        <v>9537</v>
      </c>
      <c r="E1776" s="21">
        <f t="shared" si="249"/>
        <v>78963</v>
      </c>
      <c r="F1776" s="22">
        <f t="shared" si="243"/>
        <v>0.35</v>
      </c>
      <c r="G1776" s="22">
        <f t="shared" si="244"/>
        <v>5505</v>
      </c>
      <c r="H1776" s="23">
        <f t="shared" si="245"/>
        <v>22132.05</v>
      </c>
      <c r="I1776" s="20">
        <f t="shared" si="250"/>
        <v>-922000</v>
      </c>
      <c r="J1776" s="22">
        <f t="shared" si="246"/>
        <v>0.03</v>
      </c>
      <c r="K1776" s="22">
        <f t="shared" si="247"/>
        <v>0</v>
      </c>
      <c r="L1776" s="24">
        <f t="shared" si="251"/>
        <v>0</v>
      </c>
      <c r="M1776" s="21">
        <f t="shared" si="248"/>
        <v>265584.59999999998</v>
      </c>
    </row>
    <row r="1777" spans="1:13" x14ac:dyDescent="0.2">
      <c r="A1777" s="19">
        <v>1772</v>
      </c>
      <c r="B1777" s="20">
        <v>93550</v>
      </c>
      <c r="C1777" s="21">
        <v>5000</v>
      </c>
      <c r="D1777" s="21">
        <f>B1777*[1]备注!$D$10</f>
        <v>9542.1</v>
      </c>
      <c r="E1777" s="21">
        <f t="shared" si="249"/>
        <v>79007.899999999994</v>
      </c>
      <c r="F1777" s="22">
        <f t="shared" si="243"/>
        <v>0.35</v>
      </c>
      <c r="G1777" s="22">
        <f t="shared" si="244"/>
        <v>5505</v>
      </c>
      <c r="H1777" s="23">
        <f t="shared" si="245"/>
        <v>22147.764999999996</v>
      </c>
      <c r="I1777" s="20">
        <f t="shared" si="250"/>
        <v>-922600</v>
      </c>
      <c r="J1777" s="22">
        <f t="shared" si="246"/>
        <v>0.03</v>
      </c>
      <c r="K1777" s="22">
        <f t="shared" si="247"/>
        <v>0</v>
      </c>
      <c r="L1777" s="24">
        <f t="shared" si="251"/>
        <v>0</v>
      </c>
      <c r="M1777" s="21">
        <f t="shared" si="248"/>
        <v>265773.17999999993</v>
      </c>
    </row>
    <row r="1778" spans="1:13" x14ac:dyDescent="0.2">
      <c r="A1778" s="19">
        <v>1773</v>
      </c>
      <c r="B1778" s="20">
        <v>93600</v>
      </c>
      <c r="C1778" s="21">
        <v>5000</v>
      </c>
      <c r="D1778" s="21">
        <f>B1778*[1]备注!$D$10</f>
        <v>9547.2000000000007</v>
      </c>
      <c r="E1778" s="21">
        <f t="shared" si="249"/>
        <v>79052.800000000003</v>
      </c>
      <c r="F1778" s="22">
        <f t="shared" si="243"/>
        <v>0.35</v>
      </c>
      <c r="G1778" s="22">
        <f t="shared" si="244"/>
        <v>5505</v>
      </c>
      <c r="H1778" s="23">
        <f t="shared" si="245"/>
        <v>22163.48</v>
      </c>
      <c r="I1778" s="20">
        <f t="shared" si="250"/>
        <v>-923200</v>
      </c>
      <c r="J1778" s="22">
        <f t="shared" si="246"/>
        <v>0.03</v>
      </c>
      <c r="K1778" s="22">
        <f t="shared" si="247"/>
        <v>0</v>
      </c>
      <c r="L1778" s="24">
        <f t="shared" si="251"/>
        <v>0</v>
      </c>
      <c r="M1778" s="21">
        <f t="shared" si="248"/>
        <v>265961.76</v>
      </c>
    </row>
    <row r="1779" spans="1:13" x14ac:dyDescent="0.2">
      <c r="A1779" s="19">
        <v>1774</v>
      </c>
      <c r="B1779" s="20">
        <v>93650</v>
      </c>
      <c r="C1779" s="21">
        <v>5000</v>
      </c>
      <c r="D1779" s="21">
        <f>B1779*[1]备注!$D$10</f>
        <v>9552.3000000000011</v>
      </c>
      <c r="E1779" s="21">
        <f t="shared" si="249"/>
        <v>79097.7</v>
      </c>
      <c r="F1779" s="22">
        <f t="shared" si="243"/>
        <v>0.35</v>
      </c>
      <c r="G1779" s="22">
        <f t="shared" si="244"/>
        <v>5505</v>
      </c>
      <c r="H1779" s="23">
        <f t="shared" si="245"/>
        <v>22179.194999999996</v>
      </c>
      <c r="I1779" s="20">
        <f t="shared" si="250"/>
        <v>-923800</v>
      </c>
      <c r="J1779" s="22">
        <f t="shared" si="246"/>
        <v>0.03</v>
      </c>
      <c r="K1779" s="22">
        <f t="shared" si="247"/>
        <v>0</v>
      </c>
      <c r="L1779" s="24">
        <f t="shared" si="251"/>
        <v>0</v>
      </c>
      <c r="M1779" s="21">
        <f t="shared" si="248"/>
        <v>266150.33999999997</v>
      </c>
    </row>
    <row r="1780" spans="1:13" x14ac:dyDescent="0.2">
      <c r="A1780" s="19">
        <v>1775</v>
      </c>
      <c r="B1780" s="20">
        <v>93700</v>
      </c>
      <c r="C1780" s="21">
        <v>5000</v>
      </c>
      <c r="D1780" s="21">
        <f>B1780*[1]备注!$D$10</f>
        <v>9557.4000000000015</v>
      </c>
      <c r="E1780" s="21">
        <f t="shared" si="249"/>
        <v>79142.600000000006</v>
      </c>
      <c r="F1780" s="22">
        <f t="shared" si="243"/>
        <v>0.35</v>
      </c>
      <c r="G1780" s="22">
        <f t="shared" si="244"/>
        <v>5505</v>
      </c>
      <c r="H1780" s="23">
        <f t="shared" si="245"/>
        <v>22194.91</v>
      </c>
      <c r="I1780" s="20">
        <f t="shared" si="250"/>
        <v>-924400</v>
      </c>
      <c r="J1780" s="22">
        <f t="shared" si="246"/>
        <v>0.03</v>
      </c>
      <c r="K1780" s="22">
        <f t="shared" si="247"/>
        <v>0</v>
      </c>
      <c r="L1780" s="24">
        <f t="shared" si="251"/>
        <v>0</v>
      </c>
      <c r="M1780" s="21">
        <f t="shared" si="248"/>
        <v>266338.92</v>
      </c>
    </row>
    <row r="1781" spans="1:13" x14ac:dyDescent="0.2">
      <c r="A1781" s="19">
        <v>1776</v>
      </c>
      <c r="B1781" s="20">
        <v>93750</v>
      </c>
      <c r="C1781" s="21">
        <v>5000</v>
      </c>
      <c r="D1781" s="21">
        <f>B1781*[1]备注!$D$10</f>
        <v>9562.5</v>
      </c>
      <c r="E1781" s="21">
        <f t="shared" si="249"/>
        <v>79187.5</v>
      </c>
      <c r="F1781" s="22">
        <f t="shared" si="243"/>
        <v>0.35</v>
      </c>
      <c r="G1781" s="22">
        <f t="shared" si="244"/>
        <v>5505</v>
      </c>
      <c r="H1781" s="23">
        <f t="shared" si="245"/>
        <v>22210.625</v>
      </c>
      <c r="I1781" s="20">
        <f t="shared" si="250"/>
        <v>-925000</v>
      </c>
      <c r="J1781" s="22">
        <f t="shared" si="246"/>
        <v>0.03</v>
      </c>
      <c r="K1781" s="22">
        <f t="shared" si="247"/>
        <v>0</v>
      </c>
      <c r="L1781" s="24">
        <f t="shared" si="251"/>
        <v>0</v>
      </c>
      <c r="M1781" s="21">
        <f t="shared" si="248"/>
        <v>266527.5</v>
      </c>
    </row>
    <row r="1782" spans="1:13" x14ac:dyDescent="0.2">
      <c r="A1782" s="19">
        <v>1777</v>
      </c>
      <c r="B1782" s="20">
        <v>93800</v>
      </c>
      <c r="C1782" s="21">
        <v>5000</v>
      </c>
      <c r="D1782" s="21">
        <f>B1782*[1]备注!$D$10</f>
        <v>9567.6</v>
      </c>
      <c r="E1782" s="21">
        <f t="shared" si="249"/>
        <v>79232.399999999994</v>
      </c>
      <c r="F1782" s="22">
        <f t="shared" si="243"/>
        <v>0.35</v>
      </c>
      <c r="G1782" s="22">
        <f t="shared" si="244"/>
        <v>5505</v>
      </c>
      <c r="H1782" s="23">
        <f t="shared" si="245"/>
        <v>22226.339999999997</v>
      </c>
      <c r="I1782" s="20">
        <f t="shared" si="250"/>
        <v>-925600</v>
      </c>
      <c r="J1782" s="22">
        <f t="shared" si="246"/>
        <v>0.03</v>
      </c>
      <c r="K1782" s="22">
        <f t="shared" si="247"/>
        <v>0</v>
      </c>
      <c r="L1782" s="24">
        <f t="shared" si="251"/>
        <v>0</v>
      </c>
      <c r="M1782" s="21">
        <f t="shared" si="248"/>
        <v>266716.07999999996</v>
      </c>
    </row>
    <row r="1783" spans="1:13" x14ac:dyDescent="0.2">
      <c r="A1783" s="19">
        <v>1778</v>
      </c>
      <c r="B1783" s="20">
        <v>93850</v>
      </c>
      <c r="C1783" s="21">
        <v>5000</v>
      </c>
      <c r="D1783" s="21">
        <f>B1783*[1]备注!$D$10</f>
        <v>9572.7000000000007</v>
      </c>
      <c r="E1783" s="21">
        <f t="shared" si="249"/>
        <v>79277.3</v>
      </c>
      <c r="F1783" s="22">
        <f t="shared" si="243"/>
        <v>0.35</v>
      </c>
      <c r="G1783" s="22">
        <f t="shared" si="244"/>
        <v>5505</v>
      </c>
      <c r="H1783" s="23">
        <f t="shared" si="245"/>
        <v>22242.055</v>
      </c>
      <c r="I1783" s="20">
        <f t="shared" si="250"/>
        <v>-926200</v>
      </c>
      <c r="J1783" s="22">
        <f t="shared" si="246"/>
        <v>0.03</v>
      </c>
      <c r="K1783" s="22">
        <f t="shared" si="247"/>
        <v>0</v>
      </c>
      <c r="L1783" s="24">
        <f t="shared" si="251"/>
        <v>0</v>
      </c>
      <c r="M1783" s="21">
        <f t="shared" si="248"/>
        <v>266904.66000000003</v>
      </c>
    </row>
    <row r="1784" spans="1:13" x14ac:dyDescent="0.2">
      <c r="A1784" s="19">
        <v>1779</v>
      </c>
      <c r="B1784" s="20">
        <v>93900</v>
      </c>
      <c r="C1784" s="21">
        <v>5000</v>
      </c>
      <c r="D1784" s="21">
        <f>B1784*[1]备注!$D$10</f>
        <v>9577.8000000000011</v>
      </c>
      <c r="E1784" s="21">
        <f t="shared" si="249"/>
        <v>79322.2</v>
      </c>
      <c r="F1784" s="22">
        <f t="shared" si="243"/>
        <v>0.35</v>
      </c>
      <c r="G1784" s="22">
        <f t="shared" si="244"/>
        <v>5505</v>
      </c>
      <c r="H1784" s="23">
        <f t="shared" si="245"/>
        <v>22257.769999999997</v>
      </c>
      <c r="I1784" s="20">
        <f t="shared" si="250"/>
        <v>-926800</v>
      </c>
      <c r="J1784" s="22">
        <f t="shared" si="246"/>
        <v>0.03</v>
      </c>
      <c r="K1784" s="22">
        <f t="shared" si="247"/>
        <v>0</v>
      </c>
      <c r="L1784" s="24">
        <f t="shared" si="251"/>
        <v>0</v>
      </c>
      <c r="M1784" s="21">
        <f t="shared" si="248"/>
        <v>267093.24</v>
      </c>
    </row>
    <row r="1785" spans="1:13" x14ac:dyDescent="0.2">
      <c r="A1785" s="19">
        <v>1780</v>
      </c>
      <c r="B1785" s="20">
        <v>93950</v>
      </c>
      <c r="C1785" s="21">
        <v>5000</v>
      </c>
      <c r="D1785" s="21">
        <f>B1785*[1]备注!$D$10</f>
        <v>9582.9000000000015</v>
      </c>
      <c r="E1785" s="21">
        <f t="shared" si="249"/>
        <v>79367.100000000006</v>
      </c>
      <c r="F1785" s="22">
        <f t="shared" si="243"/>
        <v>0.35</v>
      </c>
      <c r="G1785" s="22">
        <f t="shared" si="244"/>
        <v>5505</v>
      </c>
      <c r="H1785" s="23">
        <f t="shared" si="245"/>
        <v>22273.485000000001</v>
      </c>
      <c r="I1785" s="20">
        <f t="shared" si="250"/>
        <v>-927400</v>
      </c>
      <c r="J1785" s="22">
        <f t="shared" si="246"/>
        <v>0.03</v>
      </c>
      <c r="K1785" s="22">
        <f t="shared" si="247"/>
        <v>0</v>
      </c>
      <c r="L1785" s="24">
        <f t="shared" si="251"/>
        <v>0</v>
      </c>
      <c r="M1785" s="21">
        <f t="shared" si="248"/>
        <v>267281.82</v>
      </c>
    </row>
    <row r="1786" spans="1:13" x14ac:dyDescent="0.2">
      <c r="A1786" s="19">
        <v>1781</v>
      </c>
      <c r="B1786" s="20">
        <v>94000</v>
      </c>
      <c r="C1786" s="21">
        <v>5000</v>
      </c>
      <c r="D1786" s="21">
        <f>B1786*[1]备注!$D$10</f>
        <v>9588</v>
      </c>
      <c r="E1786" s="21">
        <f t="shared" si="249"/>
        <v>79412</v>
      </c>
      <c r="F1786" s="22">
        <f t="shared" si="243"/>
        <v>0.35</v>
      </c>
      <c r="G1786" s="22">
        <f t="shared" si="244"/>
        <v>5505</v>
      </c>
      <c r="H1786" s="23">
        <f t="shared" si="245"/>
        <v>22289.199999999997</v>
      </c>
      <c r="I1786" s="20">
        <f t="shared" si="250"/>
        <v>-928000</v>
      </c>
      <c r="J1786" s="22">
        <f t="shared" si="246"/>
        <v>0.03</v>
      </c>
      <c r="K1786" s="22">
        <f t="shared" si="247"/>
        <v>0</v>
      </c>
      <c r="L1786" s="24">
        <f t="shared" si="251"/>
        <v>0</v>
      </c>
      <c r="M1786" s="21">
        <f t="shared" si="248"/>
        <v>267470.39999999997</v>
      </c>
    </row>
    <row r="1787" spans="1:13" x14ac:dyDescent="0.2">
      <c r="A1787" s="19">
        <v>1782</v>
      </c>
      <c r="B1787" s="20">
        <v>94050</v>
      </c>
      <c r="C1787" s="21">
        <v>5000</v>
      </c>
      <c r="D1787" s="21">
        <f>B1787*[1]备注!$D$10</f>
        <v>9593.1</v>
      </c>
      <c r="E1787" s="21">
        <f t="shared" si="249"/>
        <v>79456.899999999994</v>
      </c>
      <c r="F1787" s="22">
        <f t="shared" si="243"/>
        <v>0.35</v>
      </c>
      <c r="G1787" s="22">
        <f t="shared" si="244"/>
        <v>5505</v>
      </c>
      <c r="H1787" s="23">
        <f t="shared" si="245"/>
        <v>22304.914999999997</v>
      </c>
      <c r="I1787" s="20">
        <f t="shared" si="250"/>
        <v>-928600</v>
      </c>
      <c r="J1787" s="22">
        <f t="shared" si="246"/>
        <v>0.03</v>
      </c>
      <c r="K1787" s="22">
        <f t="shared" si="247"/>
        <v>0</v>
      </c>
      <c r="L1787" s="24">
        <f t="shared" si="251"/>
        <v>0</v>
      </c>
      <c r="M1787" s="21">
        <f t="shared" si="248"/>
        <v>267658.98</v>
      </c>
    </row>
    <row r="1788" spans="1:13" x14ac:dyDescent="0.2">
      <c r="A1788" s="19">
        <v>1783</v>
      </c>
      <c r="B1788" s="20">
        <v>94100</v>
      </c>
      <c r="C1788" s="21">
        <v>5000</v>
      </c>
      <c r="D1788" s="21">
        <f>B1788*[1]备注!$D$10</f>
        <v>9598.2000000000007</v>
      </c>
      <c r="E1788" s="21">
        <f t="shared" si="249"/>
        <v>79501.8</v>
      </c>
      <c r="F1788" s="22">
        <f t="shared" si="243"/>
        <v>0.35</v>
      </c>
      <c r="G1788" s="22">
        <f t="shared" si="244"/>
        <v>5505</v>
      </c>
      <c r="H1788" s="23">
        <f t="shared" si="245"/>
        <v>22320.63</v>
      </c>
      <c r="I1788" s="20">
        <f t="shared" si="250"/>
        <v>-929200</v>
      </c>
      <c r="J1788" s="22">
        <f t="shared" si="246"/>
        <v>0.03</v>
      </c>
      <c r="K1788" s="22">
        <f t="shared" si="247"/>
        <v>0</v>
      </c>
      <c r="L1788" s="24">
        <f t="shared" si="251"/>
        <v>0</v>
      </c>
      <c r="M1788" s="21">
        <f t="shared" si="248"/>
        <v>267847.56</v>
      </c>
    </row>
    <row r="1789" spans="1:13" x14ac:dyDescent="0.2">
      <c r="A1789" s="19">
        <v>1784</v>
      </c>
      <c r="B1789" s="20">
        <v>94150</v>
      </c>
      <c r="C1789" s="21">
        <v>5000</v>
      </c>
      <c r="D1789" s="21">
        <f>B1789*[1]备注!$D$10</f>
        <v>9603.3000000000011</v>
      </c>
      <c r="E1789" s="21">
        <f t="shared" si="249"/>
        <v>79546.7</v>
      </c>
      <c r="F1789" s="22">
        <f t="shared" si="243"/>
        <v>0.35</v>
      </c>
      <c r="G1789" s="22">
        <f t="shared" si="244"/>
        <v>5505</v>
      </c>
      <c r="H1789" s="23">
        <f t="shared" si="245"/>
        <v>22336.344999999998</v>
      </c>
      <c r="I1789" s="20">
        <f t="shared" si="250"/>
        <v>-929800</v>
      </c>
      <c r="J1789" s="22">
        <f t="shared" si="246"/>
        <v>0.03</v>
      </c>
      <c r="K1789" s="22">
        <f t="shared" si="247"/>
        <v>0</v>
      </c>
      <c r="L1789" s="24">
        <f t="shared" si="251"/>
        <v>0</v>
      </c>
      <c r="M1789" s="21">
        <f t="shared" si="248"/>
        <v>268036.13999999996</v>
      </c>
    </row>
    <row r="1790" spans="1:13" x14ac:dyDescent="0.2">
      <c r="A1790" s="19">
        <v>1785</v>
      </c>
      <c r="B1790" s="20">
        <v>94200</v>
      </c>
      <c r="C1790" s="21">
        <v>5000</v>
      </c>
      <c r="D1790" s="21">
        <f>B1790*[1]备注!$D$10</f>
        <v>9608.4000000000015</v>
      </c>
      <c r="E1790" s="21">
        <f t="shared" si="249"/>
        <v>79591.600000000006</v>
      </c>
      <c r="F1790" s="22">
        <f t="shared" si="243"/>
        <v>0.35</v>
      </c>
      <c r="G1790" s="22">
        <f t="shared" si="244"/>
        <v>5505</v>
      </c>
      <c r="H1790" s="23">
        <f t="shared" si="245"/>
        <v>22352.06</v>
      </c>
      <c r="I1790" s="20">
        <f t="shared" si="250"/>
        <v>-930400</v>
      </c>
      <c r="J1790" s="22">
        <f t="shared" si="246"/>
        <v>0.03</v>
      </c>
      <c r="K1790" s="22">
        <f t="shared" si="247"/>
        <v>0</v>
      </c>
      <c r="L1790" s="24">
        <f t="shared" si="251"/>
        <v>0</v>
      </c>
      <c r="M1790" s="21">
        <f t="shared" si="248"/>
        <v>268224.72000000003</v>
      </c>
    </row>
    <row r="1791" spans="1:13" x14ac:dyDescent="0.2">
      <c r="A1791" s="19">
        <v>1786</v>
      </c>
      <c r="B1791" s="20">
        <v>94250</v>
      </c>
      <c r="C1791" s="21">
        <v>5000</v>
      </c>
      <c r="D1791" s="21">
        <f>B1791*[1]备注!$D$10</f>
        <v>9613.5</v>
      </c>
      <c r="E1791" s="21">
        <f t="shared" si="249"/>
        <v>79636.5</v>
      </c>
      <c r="F1791" s="22">
        <f t="shared" si="243"/>
        <v>0.35</v>
      </c>
      <c r="G1791" s="22">
        <f t="shared" si="244"/>
        <v>5505</v>
      </c>
      <c r="H1791" s="23">
        <f t="shared" si="245"/>
        <v>22367.774999999998</v>
      </c>
      <c r="I1791" s="20">
        <f t="shared" si="250"/>
        <v>-931000</v>
      </c>
      <c r="J1791" s="22">
        <f t="shared" si="246"/>
        <v>0.03</v>
      </c>
      <c r="K1791" s="22">
        <f t="shared" si="247"/>
        <v>0</v>
      </c>
      <c r="L1791" s="24">
        <f t="shared" si="251"/>
        <v>0</v>
      </c>
      <c r="M1791" s="21">
        <f t="shared" si="248"/>
        <v>268413.3</v>
      </c>
    </row>
    <row r="1792" spans="1:13" x14ac:dyDescent="0.2">
      <c r="A1792" s="19">
        <v>1787</v>
      </c>
      <c r="B1792" s="20">
        <v>94300</v>
      </c>
      <c r="C1792" s="21">
        <v>5000</v>
      </c>
      <c r="D1792" s="21">
        <f>B1792*[1]备注!$D$10</f>
        <v>9618.6</v>
      </c>
      <c r="E1792" s="21">
        <f t="shared" si="249"/>
        <v>79681.399999999994</v>
      </c>
      <c r="F1792" s="22">
        <f t="shared" si="243"/>
        <v>0.35</v>
      </c>
      <c r="G1792" s="22">
        <f t="shared" si="244"/>
        <v>5505</v>
      </c>
      <c r="H1792" s="23">
        <f t="shared" si="245"/>
        <v>22383.489999999998</v>
      </c>
      <c r="I1792" s="20">
        <f t="shared" si="250"/>
        <v>-931600</v>
      </c>
      <c r="J1792" s="22">
        <f t="shared" si="246"/>
        <v>0.03</v>
      </c>
      <c r="K1792" s="22">
        <f t="shared" si="247"/>
        <v>0</v>
      </c>
      <c r="L1792" s="24">
        <f t="shared" si="251"/>
        <v>0</v>
      </c>
      <c r="M1792" s="21">
        <f t="shared" si="248"/>
        <v>268601.88</v>
      </c>
    </row>
    <row r="1793" spans="1:13" x14ac:dyDescent="0.2">
      <c r="A1793" s="19">
        <v>1788</v>
      </c>
      <c r="B1793" s="20">
        <v>94350</v>
      </c>
      <c r="C1793" s="21">
        <v>5000</v>
      </c>
      <c r="D1793" s="21">
        <f>B1793*[1]备注!$D$10</f>
        <v>9623.7000000000007</v>
      </c>
      <c r="E1793" s="21">
        <f t="shared" si="249"/>
        <v>79726.3</v>
      </c>
      <c r="F1793" s="22">
        <f t="shared" si="243"/>
        <v>0.35</v>
      </c>
      <c r="G1793" s="22">
        <f t="shared" si="244"/>
        <v>5505</v>
      </c>
      <c r="H1793" s="23">
        <f t="shared" si="245"/>
        <v>22399.204999999998</v>
      </c>
      <c r="I1793" s="20">
        <f t="shared" si="250"/>
        <v>-932200</v>
      </c>
      <c r="J1793" s="22">
        <f t="shared" si="246"/>
        <v>0.03</v>
      </c>
      <c r="K1793" s="22">
        <f t="shared" si="247"/>
        <v>0</v>
      </c>
      <c r="L1793" s="24">
        <f t="shared" si="251"/>
        <v>0</v>
      </c>
      <c r="M1793" s="21">
        <f t="shared" si="248"/>
        <v>268790.45999999996</v>
      </c>
    </row>
    <row r="1794" spans="1:13" x14ac:dyDescent="0.2">
      <c r="A1794" s="19">
        <v>1789</v>
      </c>
      <c r="B1794" s="20">
        <v>94400</v>
      </c>
      <c r="C1794" s="21">
        <v>5000</v>
      </c>
      <c r="D1794" s="21">
        <f>B1794*[1]备注!$D$10</f>
        <v>9628.8000000000011</v>
      </c>
      <c r="E1794" s="21">
        <f t="shared" si="249"/>
        <v>79771.199999999997</v>
      </c>
      <c r="F1794" s="22">
        <f t="shared" ref="F1794:F1857" si="252">IF(E1794&lt;=1500,0.03,IF(E1794&lt;=4500,0.1,IF(E1794&lt;=9000,0.2,IF(E1794&lt;=35000,0.25,IF(E1794&lt;=55000,0.3,IF(E1794&lt;=80000,0.35,0.45))))))</f>
        <v>0.35</v>
      </c>
      <c r="G1794" s="22">
        <f t="shared" ref="G1794:G1857" si="253">IF(E1794&lt;=1500,0,IF(E1794&lt;=4500,105,IF(E1794&lt;=9000,555,IF(E1794&lt;=35000,1005,IF(E1794&lt;=55000,2755,IF(E1794&lt;=80000,5505,13505))))))</f>
        <v>5505</v>
      </c>
      <c r="H1794" s="23">
        <f t="shared" ref="H1794:H1857" si="254">E1794*F1794-G1794</f>
        <v>22414.92</v>
      </c>
      <c r="I1794" s="20">
        <f t="shared" si="250"/>
        <v>-932800</v>
      </c>
      <c r="J1794" s="22">
        <f t="shared" ref="J1794:J1857" si="255">IF(I1794/12&lt;=1500,0.03,IF(I1794/12&lt;=4500,0.1,IF(I1794/12&lt;=9000,0.2,IF(I1794/12&lt;=35000,0.25,IF(I1794/12&lt;=55000,0.3,IF(I1794/12&lt;=80000,0.35,0.45))))))</f>
        <v>0.03</v>
      </c>
      <c r="K1794" s="22">
        <f t="shared" ref="K1794:K1857" si="256">IF(I1794/12&lt;=1500,0,IF(I1794/12&lt;=4500,105,IF(I1794/12&lt;=9000,555,IF(I1794/12&lt;=35000,1005,IF(I1794/12&lt;=55000,2755,IF(I1794/12&lt;=80000,5505,13505))))))</f>
        <v>0</v>
      </c>
      <c r="L1794" s="24">
        <f t="shared" si="251"/>
        <v>0</v>
      </c>
      <c r="M1794" s="21">
        <f t="shared" ref="M1794:M1857" si="257">L1794+H1794*12</f>
        <v>268979.03999999998</v>
      </c>
    </row>
    <row r="1795" spans="1:13" x14ac:dyDescent="0.2">
      <c r="A1795" s="19">
        <v>1790</v>
      </c>
      <c r="B1795" s="20">
        <v>94450</v>
      </c>
      <c r="C1795" s="21">
        <v>5000</v>
      </c>
      <c r="D1795" s="21">
        <f>B1795*[1]备注!$D$10</f>
        <v>9633.9000000000015</v>
      </c>
      <c r="E1795" s="21">
        <f t="shared" si="249"/>
        <v>79816.100000000006</v>
      </c>
      <c r="F1795" s="22">
        <f t="shared" si="252"/>
        <v>0.35</v>
      </c>
      <c r="G1795" s="22">
        <f t="shared" si="253"/>
        <v>5505</v>
      </c>
      <c r="H1795" s="23">
        <f t="shared" si="254"/>
        <v>22430.635000000002</v>
      </c>
      <c r="I1795" s="20">
        <f t="shared" si="250"/>
        <v>-933400</v>
      </c>
      <c r="J1795" s="22">
        <f t="shared" si="255"/>
        <v>0.03</v>
      </c>
      <c r="K1795" s="22">
        <f t="shared" si="256"/>
        <v>0</v>
      </c>
      <c r="L1795" s="24">
        <f t="shared" si="251"/>
        <v>0</v>
      </c>
      <c r="M1795" s="21">
        <f t="shared" si="257"/>
        <v>269167.62</v>
      </c>
    </row>
    <row r="1796" spans="1:13" x14ac:dyDescent="0.2">
      <c r="A1796" s="19">
        <v>1791</v>
      </c>
      <c r="B1796" s="20">
        <v>94500</v>
      </c>
      <c r="C1796" s="21">
        <v>5000</v>
      </c>
      <c r="D1796" s="21">
        <f>B1796*[1]备注!$D$10</f>
        <v>9639</v>
      </c>
      <c r="E1796" s="21">
        <f t="shared" si="249"/>
        <v>79861</v>
      </c>
      <c r="F1796" s="22">
        <f t="shared" si="252"/>
        <v>0.35</v>
      </c>
      <c r="G1796" s="22">
        <f t="shared" si="253"/>
        <v>5505</v>
      </c>
      <c r="H1796" s="23">
        <f t="shared" si="254"/>
        <v>22446.35</v>
      </c>
      <c r="I1796" s="20">
        <f t="shared" si="250"/>
        <v>-934000</v>
      </c>
      <c r="J1796" s="22">
        <f t="shared" si="255"/>
        <v>0.03</v>
      </c>
      <c r="K1796" s="22">
        <f t="shared" si="256"/>
        <v>0</v>
      </c>
      <c r="L1796" s="24">
        <f t="shared" si="251"/>
        <v>0</v>
      </c>
      <c r="M1796" s="21">
        <f t="shared" si="257"/>
        <v>269356.19999999995</v>
      </c>
    </row>
    <row r="1797" spans="1:13" x14ac:dyDescent="0.2">
      <c r="A1797" s="19">
        <v>1792</v>
      </c>
      <c r="B1797" s="20">
        <v>94550</v>
      </c>
      <c r="C1797" s="21">
        <v>5000</v>
      </c>
      <c r="D1797" s="21">
        <f>B1797*[1]备注!$D$10</f>
        <v>9644.1</v>
      </c>
      <c r="E1797" s="21">
        <f t="shared" si="249"/>
        <v>79905.899999999994</v>
      </c>
      <c r="F1797" s="22">
        <f t="shared" si="252"/>
        <v>0.35</v>
      </c>
      <c r="G1797" s="22">
        <f t="shared" si="253"/>
        <v>5505</v>
      </c>
      <c r="H1797" s="23">
        <f t="shared" si="254"/>
        <v>22462.064999999995</v>
      </c>
      <c r="I1797" s="20">
        <f t="shared" si="250"/>
        <v>-934600</v>
      </c>
      <c r="J1797" s="22">
        <f t="shared" si="255"/>
        <v>0.03</v>
      </c>
      <c r="K1797" s="22">
        <f t="shared" si="256"/>
        <v>0</v>
      </c>
      <c r="L1797" s="24">
        <f t="shared" si="251"/>
        <v>0</v>
      </c>
      <c r="M1797" s="21">
        <f t="shared" si="257"/>
        <v>269544.77999999991</v>
      </c>
    </row>
    <row r="1798" spans="1:13" x14ac:dyDescent="0.2">
      <c r="A1798" s="19">
        <v>1793</v>
      </c>
      <c r="B1798" s="20">
        <v>94600</v>
      </c>
      <c r="C1798" s="21">
        <v>5000</v>
      </c>
      <c r="D1798" s="21">
        <f>B1798*[1]备注!$D$10</f>
        <v>9649.2000000000007</v>
      </c>
      <c r="E1798" s="21">
        <f t="shared" si="249"/>
        <v>79950.8</v>
      </c>
      <c r="F1798" s="22">
        <f t="shared" si="252"/>
        <v>0.35</v>
      </c>
      <c r="G1798" s="22">
        <f t="shared" si="253"/>
        <v>5505</v>
      </c>
      <c r="H1798" s="23">
        <f t="shared" si="254"/>
        <v>22477.78</v>
      </c>
      <c r="I1798" s="20">
        <f t="shared" si="250"/>
        <v>-935200</v>
      </c>
      <c r="J1798" s="22">
        <f t="shared" si="255"/>
        <v>0.03</v>
      </c>
      <c r="K1798" s="22">
        <f t="shared" si="256"/>
        <v>0</v>
      </c>
      <c r="L1798" s="24">
        <f t="shared" si="251"/>
        <v>0</v>
      </c>
      <c r="M1798" s="21">
        <f t="shared" si="257"/>
        <v>269733.36</v>
      </c>
    </row>
    <row r="1799" spans="1:13" x14ac:dyDescent="0.2">
      <c r="A1799" s="19">
        <v>1794</v>
      </c>
      <c r="B1799" s="20">
        <v>94650</v>
      </c>
      <c r="C1799" s="21">
        <v>5000</v>
      </c>
      <c r="D1799" s="21">
        <f>B1799*[1]备注!$D$10</f>
        <v>9654.3000000000011</v>
      </c>
      <c r="E1799" s="21">
        <f t="shared" ref="E1799:E1862" si="258">B1799-C1799-D1799</f>
        <v>79995.7</v>
      </c>
      <c r="F1799" s="22">
        <f t="shared" si="252"/>
        <v>0.35</v>
      </c>
      <c r="G1799" s="22">
        <f t="shared" si="253"/>
        <v>5505</v>
      </c>
      <c r="H1799" s="23">
        <f t="shared" si="254"/>
        <v>22493.494999999999</v>
      </c>
      <c r="I1799" s="20">
        <f t="shared" ref="I1799:I1862" si="259">$B$4-$B1799*12</f>
        <v>-935800</v>
      </c>
      <c r="J1799" s="22">
        <f t="shared" si="255"/>
        <v>0.03</v>
      </c>
      <c r="K1799" s="22">
        <f t="shared" si="256"/>
        <v>0</v>
      </c>
      <c r="L1799" s="24">
        <f t="shared" ref="L1799:L1862" si="260">IF(I1799&gt;0,I1799*J1799-K1799,0)</f>
        <v>0</v>
      </c>
      <c r="M1799" s="21">
        <f t="shared" si="257"/>
        <v>269921.94</v>
      </c>
    </row>
    <row r="1800" spans="1:13" x14ac:dyDescent="0.2">
      <c r="A1800" s="19">
        <v>1795</v>
      </c>
      <c r="B1800" s="20">
        <v>94700</v>
      </c>
      <c r="C1800" s="21">
        <v>5000</v>
      </c>
      <c r="D1800" s="21">
        <f>B1800*[1]备注!$D$10</f>
        <v>9659.4000000000015</v>
      </c>
      <c r="E1800" s="21">
        <f t="shared" si="258"/>
        <v>80040.600000000006</v>
      </c>
      <c r="F1800" s="22">
        <f t="shared" si="252"/>
        <v>0.45</v>
      </c>
      <c r="G1800" s="22">
        <f t="shared" si="253"/>
        <v>13505</v>
      </c>
      <c r="H1800" s="23">
        <f t="shared" si="254"/>
        <v>22513.270000000004</v>
      </c>
      <c r="I1800" s="20">
        <f t="shared" si="259"/>
        <v>-936400</v>
      </c>
      <c r="J1800" s="22">
        <f t="shared" si="255"/>
        <v>0.03</v>
      </c>
      <c r="K1800" s="22">
        <f t="shared" si="256"/>
        <v>0</v>
      </c>
      <c r="L1800" s="24">
        <f t="shared" si="260"/>
        <v>0</v>
      </c>
      <c r="M1800" s="21">
        <f t="shared" si="257"/>
        <v>270159.24000000005</v>
      </c>
    </row>
    <row r="1801" spans="1:13" x14ac:dyDescent="0.2">
      <c r="A1801" s="19">
        <v>1796</v>
      </c>
      <c r="B1801" s="20">
        <v>94750</v>
      </c>
      <c r="C1801" s="21">
        <v>5000</v>
      </c>
      <c r="D1801" s="21">
        <f>B1801*[1]备注!$D$10</f>
        <v>9664.5</v>
      </c>
      <c r="E1801" s="21">
        <f t="shared" si="258"/>
        <v>80085.5</v>
      </c>
      <c r="F1801" s="22">
        <f t="shared" si="252"/>
        <v>0.45</v>
      </c>
      <c r="G1801" s="22">
        <f t="shared" si="253"/>
        <v>13505</v>
      </c>
      <c r="H1801" s="23">
        <f t="shared" si="254"/>
        <v>22533.474999999999</v>
      </c>
      <c r="I1801" s="20">
        <f t="shared" si="259"/>
        <v>-937000</v>
      </c>
      <c r="J1801" s="22">
        <f t="shared" si="255"/>
        <v>0.03</v>
      </c>
      <c r="K1801" s="22">
        <f t="shared" si="256"/>
        <v>0</v>
      </c>
      <c r="L1801" s="24">
        <f t="shared" si="260"/>
        <v>0</v>
      </c>
      <c r="M1801" s="21">
        <f t="shared" si="257"/>
        <v>270401.69999999995</v>
      </c>
    </row>
    <row r="1802" spans="1:13" x14ac:dyDescent="0.2">
      <c r="A1802" s="19">
        <v>1797</v>
      </c>
      <c r="B1802" s="20">
        <v>94800</v>
      </c>
      <c r="C1802" s="21">
        <v>5000</v>
      </c>
      <c r="D1802" s="21">
        <f>B1802*[1]备注!$D$10</f>
        <v>9669.6</v>
      </c>
      <c r="E1802" s="21">
        <f t="shared" si="258"/>
        <v>80130.399999999994</v>
      </c>
      <c r="F1802" s="22">
        <f t="shared" si="252"/>
        <v>0.45</v>
      </c>
      <c r="G1802" s="22">
        <f t="shared" si="253"/>
        <v>13505</v>
      </c>
      <c r="H1802" s="23">
        <f t="shared" si="254"/>
        <v>22553.68</v>
      </c>
      <c r="I1802" s="20">
        <f t="shared" si="259"/>
        <v>-937600</v>
      </c>
      <c r="J1802" s="22">
        <f t="shared" si="255"/>
        <v>0.03</v>
      </c>
      <c r="K1802" s="22">
        <f t="shared" si="256"/>
        <v>0</v>
      </c>
      <c r="L1802" s="24">
        <f t="shared" si="260"/>
        <v>0</v>
      </c>
      <c r="M1802" s="21">
        <f t="shared" si="257"/>
        <v>270644.16000000003</v>
      </c>
    </row>
    <row r="1803" spans="1:13" x14ac:dyDescent="0.2">
      <c r="A1803" s="19">
        <v>1798</v>
      </c>
      <c r="B1803" s="20">
        <v>94850</v>
      </c>
      <c r="C1803" s="21">
        <v>5000</v>
      </c>
      <c r="D1803" s="21">
        <f>B1803*[1]备注!$D$10</f>
        <v>9674.7000000000007</v>
      </c>
      <c r="E1803" s="21">
        <f t="shared" si="258"/>
        <v>80175.3</v>
      </c>
      <c r="F1803" s="22">
        <f t="shared" si="252"/>
        <v>0.45</v>
      </c>
      <c r="G1803" s="22">
        <f t="shared" si="253"/>
        <v>13505</v>
      </c>
      <c r="H1803" s="23">
        <f t="shared" si="254"/>
        <v>22573.885000000002</v>
      </c>
      <c r="I1803" s="20">
        <f t="shared" si="259"/>
        <v>-938200</v>
      </c>
      <c r="J1803" s="22">
        <f t="shared" si="255"/>
        <v>0.03</v>
      </c>
      <c r="K1803" s="22">
        <f t="shared" si="256"/>
        <v>0</v>
      </c>
      <c r="L1803" s="24">
        <f t="shared" si="260"/>
        <v>0</v>
      </c>
      <c r="M1803" s="21">
        <f t="shared" si="257"/>
        <v>270886.62</v>
      </c>
    </row>
    <row r="1804" spans="1:13" x14ac:dyDescent="0.2">
      <c r="A1804" s="19">
        <v>1799</v>
      </c>
      <c r="B1804" s="20">
        <v>94900</v>
      </c>
      <c r="C1804" s="21">
        <v>5000</v>
      </c>
      <c r="D1804" s="21">
        <f>B1804*[1]备注!$D$10</f>
        <v>9679.8000000000011</v>
      </c>
      <c r="E1804" s="21">
        <f t="shared" si="258"/>
        <v>80220.2</v>
      </c>
      <c r="F1804" s="22">
        <f t="shared" si="252"/>
        <v>0.45</v>
      </c>
      <c r="G1804" s="22">
        <f t="shared" si="253"/>
        <v>13505</v>
      </c>
      <c r="H1804" s="23">
        <f t="shared" si="254"/>
        <v>22594.089999999997</v>
      </c>
      <c r="I1804" s="20">
        <f t="shared" si="259"/>
        <v>-938800</v>
      </c>
      <c r="J1804" s="22">
        <f t="shared" si="255"/>
        <v>0.03</v>
      </c>
      <c r="K1804" s="22">
        <f t="shared" si="256"/>
        <v>0</v>
      </c>
      <c r="L1804" s="24">
        <f t="shared" si="260"/>
        <v>0</v>
      </c>
      <c r="M1804" s="21">
        <f t="shared" si="257"/>
        <v>271129.07999999996</v>
      </c>
    </row>
    <row r="1805" spans="1:13" x14ac:dyDescent="0.2">
      <c r="A1805" s="19">
        <v>1800</v>
      </c>
      <c r="B1805" s="20">
        <v>94950</v>
      </c>
      <c r="C1805" s="21">
        <v>5000</v>
      </c>
      <c r="D1805" s="21">
        <f>B1805*[1]备注!$D$10</f>
        <v>9684.9000000000015</v>
      </c>
      <c r="E1805" s="21">
        <f t="shared" si="258"/>
        <v>80265.100000000006</v>
      </c>
      <c r="F1805" s="22">
        <f t="shared" si="252"/>
        <v>0.45</v>
      </c>
      <c r="G1805" s="22">
        <f t="shared" si="253"/>
        <v>13505</v>
      </c>
      <c r="H1805" s="23">
        <f t="shared" si="254"/>
        <v>22614.295000000006</v>
      </c>
      <c r="I1805" s="20">
        <f t="shared" si="259"/>
        <v>-939400</v>
      </c>
      <c r="J1805" s="22">
        <f t="shared" si="255"/>
        <v>0.03</v>
      </c>
      <c r="K1805" s="22">
        <f t="shared" si="256"/>
        <v>0</v>
      </c>
      <c r="L1805" s="24">
        <f t="shared" si="260"/>
        <v>0</v>
      </c>
      <c r="M1805" s="21">
        <f t="shared" si="257"/>
        <v>271371.54000000004</v>
      </c>
    </row>
    <row r="1806" spans="1:13" x14ac:dyDescent="0.2">
      <c r="A1806" s="19">
        <v>1801</v>
      </c>
      <c r="B1806" s="20">
        <v>95000</v>
      </c>
      <c r="C1806" s="21">
        <v>5000</v>
      </c>
      <c r="D1806" s="21">
        <f>B1806*[1]备注!$D$10</f>
        <v>9690</v>
      </c>
      <c r="E1806" s="21">
        <f t="shared" si="258"/>
        <v>80310</v>
      </c>
      <c r="F1806" s="22">
        <f t="shared" si="252"/>
        <v>0.45</v>
      </c>
      <c r="G1806" s="22">
        <f t="shared" si="253"/>
        <v>13505</v>
      </c>
      <c r="H1806" s="23">
        <f t="shared" si="254"/>
        <v>22634.5</v>
      </c>
      <c r="I1806" s="20">
        <f t="shared" si="259"/>
        <v>-940000</v>
      </c>
      <c r="J1806" s="22">
        <f t="shared" si="255"/>
        <v>0.03</v>
      </c>
      <c r="K1806" s="22">
        <f t="shared" si="256"/>
        <v>0</v>
      </c>
      <c r="L1806" s="24">
        <f t="shared" si="260"/>
        <v>0</v>
      </c>
      <c r="M1806" s="21">
        <f t="shared" si="257"/>
        <v>271614</v>
      </c>
    </row>
    <row r="1807" spans="1:13" x14ac:dyDescent="0.2">
      <c r="A1807" s="19">
        <v>1802</v>
      </c>
      <c r="B1807" s="20">
        <v>95050</v>
      </c>
      <c r="C1807" s="21">
        <v>5000</v>
      </c>
      <c r="D1807" s="21">
        <f>B1807*[1]备注!$D$10</f>
        <v>9695.1</v>
      </c>
      <c r="E1807" s="21">
        <f t="shared" si="258"/>
        <v>80354.899999999994</v>
      </c>
      <c r="F1807" s="22">
        <f t="shared" si="252"/>
        <v>0.45</v>
      </c>
      <c r="G1807" s="22">
        <f t="shared" si="253"/>
        <v>13505</v>
      </c>
      <c r="H1807" s="23">
        <f t="shared" si="254"/>
        <v>22654.705000000002</v>
      </c>
      <c r="I1807" s="20">
        <f t="shared" si="259"/>
        <v>-940600</v>
      </c>
      <c r="J1807" s="22">
        <f t="shared" si="255"/>
        <v>0.03</v>
      </c>
      <c r="K1807" s="22">
        <f t="shared" si="256"/>
        <v>0</v>
      </c>
      <c r="L1807" s="24">
        <f t="shared" si="260"/>
        <v>0</v>
      </c>
      <c r="M1807" s="21">
        <f t="shared" si="257"/>
        <v>271856.46000000002</v>
      </c>
    </row>
    <row r="1808" spans="1:13" x14ac:dyDescent="0.2">
      <c r="A1808" s="19">
        <v>1803</v>
      </c>
      <c r="B1808" s="20">
        <v>95100</v>
      </c>
      <c r="C1808" s="21">
        <v>5000</v>
      </c>
      <c r="D1808" s="21">
        <f>B1808*[1]备注!$D$10</f>
        <v>9700.2000000000007</v>
      </c>
      <c r="E1808" s="21">
        <f t="shared" si="258"/>
        <v>80399.8</v>
      </c>
      <c r="F1808" s="22">
        <f t="shared" si="252"/>
        <v>0.45</v>
      </c>
      <c r="G1808" s="22">
        <f t="shared" si="253"/>
        <v>13505</v>
      </c>
      <c r="H1808" s="23">
        <f t="shared" si="254"/>
        <v>22674.910000000003</v>
      </c>
      <c r="I1808" s="20">
        <f t="shared" si="259"/>
        <v>-941200</v>
      </c>
      <c r="J1808" s="22">
        <f t="shared" si="255"/>
        <v>0.03</v>
      </c>
      <c r="K1808" s="22">
        <f t="shared" si="256"/>
        <v>0</v>
      </c>
      <c r="L1808" s="24">
        <f t="shared" si="260"/>
        <v>0</v>
      </c>
      <c r="M1808" s="21">
        <f t="shared" si="257"/>
        <v>272098.92000000004</v>
      </c>
    </row>
    <row r="1809" spans="1:13" x14ac:dyDescent="0.2">
      <c r="A1809" s="19">
        <v>1804</v>
      </c>
      <c r="B1809" s="20">
        <v>95150</v>
      </c>
      <c r="C1809" s="21">
        <v>5000</v>
      </c>
      <c r="D1809" s="21">
        <f>B1809*[1]备注!$D$10</f>
        <v>9705.3000000000011</v>
      </c>
      <c r="E1809" s="21">
        <f t="shared" si="258"/>
        <v>80444.7</v>
      </c>
      <c r="F1809" s="22">
        <f t="shared" si="252"/>
        <v>0.45</v>
      </c>
      <c r="G1809" s="22">
        <f t="shared" si="253"/>
        <v>13505</v>
      </c>
      <c r="H1809" s="23">
        <f t="shared" si="254"/>
        <v>22695.114999999998</v>
      </c>
      <c r="I1809" s="20">
        <f t="shared" si="259"/>
        <v>-941800</v>
      </c>
      <c r="J1809" s="22">
        <f t="shared" si="255"/>
        <v>0.03</v>
      </c>
      <c r="K1809" s="22">
        <f t="shared" si="256"/>
        <v>0</v>
      </c>
      <c r="L1809" s="24">
        <f t="shared" si="260"/>
        <v>0</v>
      </c>
      <c r="M1809" s="21">
        <f t="shared" si="257"/>
        <v>272341.38</v>
      </c>
    </row>
    <row r="1810" spans="1:13" x14ac:dyDescent="0.2">
      <c r="A1810" s="19">
        <v>1805</v>
      </c>
      <c r="B1810" s="20">
        <v>95200</v>
      </c>
      <c r="C1810" s="21">
        <v>5000</v>
      </c>
      <c r="D1810" s="21">
        <f>B1810*[1]备注!$D$10</f>
        <v>9710.4000000000015</v>
      </c>
      <c r="E1810" s="21">
        <f t="shared" si="258"/>
        <v>80489.600000000006</v>
      </c>
      <c r="F1810" s="22">
        <f t="shared" si="252"/>
        <v>0.45</v>
      </c>
      <c r="G1810" s="22">
        <f t="shared" si="253"/>
        <v>13505</v>
      </c>
      <c r="H1810" s="23">
        <f t="shared" si="254"/>
        <v>22715.320000000007</v>
      </c>
      <c r="I1810" s="20">
        <f t="shared" si="259"/>
        <v>-942400</v>
      </c>
      <c r="J1810" s="22">
        <f t="shared" si="255"/>
        <v>0.03</v>
      </c>
      <c r="K1810" s="22">
        <f t="shared" si="256"/>
        <v>0</v>
      </c>
      <c r="L1810" s="24">
        <f t="shared" si="260"/>
        <v>0</v>
      </c>
      <c r="M1810" s="21">
        <f t="shared" si="257"/>
        <v>272583.84000000008</v>
      </c>
    </row>
    <row r="1811" spans="1:13" x14ac:dyDescent="0.2">
      <c r="A1811" s="19">
        <v>1806</v>
      </c>
      <c r="B1811" s="20">
        <v>95250</v>
      </c>
      <c r="C1811" s="21">
        <v>5000</v>
      </c>
      <c r="D1811" s="21">
        <f>B1811*[1]备注!$D$10</f>
        <v>9715.5</v>
      </c>
      <c r="E1811" s="21">
        <f t="shared" si="258"/>
        <v>80534.5</v>
      </c>
      <c r="F1811" s="22">
        <f t="shared" si="252"/>
        <v>0.45</v>
      </c>
      <c r="G1811" s="22">
        <f t="shared" si="253"/>
        <v>13505</v>
      </c>
      <c r="H1811" s="23">
        <f t="shared" si="254"/>
        <v>22735.525000000001</v>
      </c>
      <c r="I1811" s="20">
        <f t="shared" si="259"/>
        <v>-943000</v>
      </c>
      <c r="J1811" s="22">
        <f t="shared" si="255"/>
        <v>0.03</v>
      </c>
      <c r="K1811" s="22">
        <f t="shared" si="256"/>
        <v>0</v>
      </c>
      <c r="L1811" s="24">
        <f t="shared" si="260"/>
        <v>0</v>
      </c>
      <c r="M1811" s="21">
        <f t="shared" si="257"/>
        <v>272826.30000000005</v>
      </c>
    </row>
    <row r="1812" spans="1:13" x14ac:dyDescent="0.2">
      <c r="A1812" s="19">
        <v>1807</v>
      </c>
      <c r="B1812" s="20">
        <v>95300</v>
      </c>
      <c r="C1812" s="21">
        <v>5000</v>
      </c>
      <c r="D1812" s="21">
        <f>B1812*[1]备注!$D$10</f>
        <v>9720.6</v>
      </c>
      <c r="E1812" s="21">
        <f t="shared" si="258"/>
        <v>80579.399999999994</v>
      </c>
      <c r="F1812" s="22">
        <f t="shared" si="252"/>
        <v>0.45</v>
      </c>
      <c r="G1812" s="22">
        <f t="shared" si="253"/>
        <v>13505</v>
      </c>
      <c r="H1812" s="23">
        <f t="shared" si="254"/>
        <v>22755.729999999996</v>
      </c>
      <c r="I1812" s="20">
        <f t="shared" si="259"/>
        <v>-943600</v>
      </c>
      <c r="J1812" s="22">
        <f t="shared" si="255"/>
        <v>0.03</v>
      </c>
      <c r="K1812" s="22">
        <f t="shared" si="256"/>
        <v>0</v>
      </c>
      <c r="L1812" s="24">
        <f t="shared" si="260"/>
        <v>0</v>
      </c>
      <c r="M1812" s="21">
        <f t="shared" si="257"/>
        <v>273068.75999999995</v>
      </c>
    </row>
    <row r="1813" spans="1:13" x14ac:dyDescent="0.2">
      <c r="A1813" s="19">
        <v>1808</v>
      </c>
      <c r="B1813" s="20">
        <v>95350</v>
      </c>
      <c r="C1813" s="21">
        <v>5000</v>
      </c>
      <c r="D1813" s="21">
        <f>B1813*[1]备注!$D$10</f>
        <v>9725.7000000000007</v>
      </c>
      <c r="E1813" s="21">
        <f t="shared" si="258"/>
        <v>80624.3</v>
      </c>
      <c r="F1813" s="22">
        <f t="shared" si="252"/>
        <v>0.45</v>
      </c>
      <c r="G1813" s="22">
        <f t="shared" si="253"/>
        <v>13505</v>
      </c>
      <c r="H1813" s="23">
        <f t="shared" si="254"/>
        <v>22775.935000000005</v>
      </c>
      <c r="I1813" s="20">
        <f t="shared" si="259"/>
        <v>-944200</v>
      </c>
      <c r="J1813" s="22">
        <f t="shared" si="255"/>
        <v>0.03</v>
      </c>
      <c r="K1813" s="22">
        <f t="shared" si="256"/>
        <v>0</v>
      </c>
      <c r="L1813" s="24">
        <f t="shared" si="260"/>
        <v>0</v>
      </c>
      <c r="M1813" s="21">
        <f t="shared" si="257"/>
        <v>273311.22000000009</v>
      </c>
    </row>
    <row r="1814" spans="1:13" x14ac:dyDescent="0.2">
      <c r="A1814" s="19">
        <v>1809</v>
      </c>
      <c r="B1814" s="20">
        <v>95400</v>
      </c>
      <c r="C1814" s="21">
        <v>5000</v>
      </c>
      <c r="D1814" s="21">
        <f>B1814*[1]备注!$D$10</f>
        <v>9730.8000000000011</v>
      </c>
      <c r="E1814" s="21">
        <f t="shared" si="258"/>
        <v>80669.2</v>
      </c>
      <c r="F1814" s="22">
        <f t="shared" si="252"/>
        <v>0.45</v>
      </c>
      <c r="G1814" s="22">
        <f t="shared" si="253"/>
        <v>13505</v>
      </c>
      <c r="H1814" s="23">
        <f t="shared" si="254"/>
        <v>22796.14</v>
      </c>
      <c r="I1814" s="20">
        <f t="shared" si="259"/>
        <v>-944800</v>
      </c>
      <c r="J1814" s="22">
        <f t="shared" si="255"/>
        <v>0.03</v>
      </c>
      <c r="K1814" s="22">
        <f t="shared" si="256"/>
        <v>0</v>
      </c>
      <c r="L1814" s="24">
        <f t="shared" si="260"/>
        <v>0</v>
      </c>
      <c r="M1814" s="21">
        <f t="shared" si="257"/>
        <v>273553.68</v>
      </c>
    </row>
    <row r="1815" spans="1:13" x14ac:dyDescent="0.2">
      <c r="A1815" s="19">
        <v>1810</v>
      </c>
      <c r="B1815" s="20">
        <v>95450</v>
      </c>
      <c r="C1815" s="21">
        <v>5000</v>
      </c>
      <c r="D1815" s="21">
        <f>B1815*[1]备注!$D$10</f>
        <v>9735.9000000000015</v>
      </c>
      <c r="E1815" s="21">
        <f t="shared" si="258"/>
        <v>80714.100000000006</v>
      </c>
      <c r="F1815" s="22">
        <f t="shared" si="252"/>
        <v>0.45</v>
      </c>
      <c r="G1815" s="22">
        <f t="shared" si="253"/>
        <v>13505</v>
      </c>
      <c r="H1815" s="23">
        <f t="shared" si="254"/>
        <v>22816.345000000001</v>
      </c>
      <c r="I1815" s="20">
        <f t="shared" si="259"/>
        <v>-945400</v>
      </c>
      <c r="J1815" s="22">
        <f t="shared" si="255"/>
        <v>0.03</v>
      </c>
      <c r="K1815" s="22">
        <f t="shared" si="256"/>
        <v>0</v>
      </c>
      <c r="L1815" s="24">
        <f t="shared" si="260"/>
        <v>0</v>
      </c>
      <c r="M1815" s="21">
        <f t="shared" si="257"/>
        <v>273796.14</v>
      </c>
    </row>
    <row r="1816" spans="1:13" x14ac:dyDescent="0.2">
      <c r="A1816" s="19">
        <v>1811</v>
      </c>
      <c r="B1816" s="20">
        <v>95500</v>
      </c>
      <c r="C1816" s="21">
        <v>5000</v>
      </c>
      <c r="D1816" s="21">
        <f>B1816*[1]备注!$D$10</f>
        <v>9741</v>
      </c>
      <c r="E1816" s="21">
        <f t="shared" si="258"/>
        <v>80759</v>
      </c>
      <c r="F1816" s="22">
        <f t="shared" si="252"/>
        <v>0.45</v>
      </c>
      <c r="G1816" s="22">
        <f t="shared" si="253"/>
        <v>13505</v>
      </c>
      <c r="H1816" s="23">
        <f t="shared" si="254"/>
        <v>22836.550000000003</v>
      </c>
      <c r="I1816" s="20">
        <f t="shared" si="259"/>
        <v>-946000</v>
      </c>
      <c r="J1816" s="22">
        <f t="shared" si="255"/>
        <v>0.03</v>
      </c>
      <c r="K1816" s="22">
        <f t="shared" si="256"/>
        <v>0</v>
      </c>
      <c r="L1816" s="24">
        <f t="shared" si="260"/>
        <v>0</v>
      </c>
      <c r="M1816" s="21">
        <f t="shared" si="257"/>
        <v>274038.60000000003</v>
      </c>
    </row>
    <row r="1817" spans="1:13" x14ac:dyDescent="0.2">
      <c r="A1817" s="19">
        <v>1812</v>
      </c>
      <c r="B1817" s="20">
        <v>95550</v>
      </c>
      <c r="C1817" s="21">
        <v>5000</v>
      </c>
      <c r="D1817" s="21">
        <f>B1817*[1]备注!$D$10</f>
        <v>9746.1</v>
      </c>
      <c r="E1817" s="21">
        <f t="shared" si="258"/>
        <v>80803.899999999994</v>
      </c>
      <c r="F1817" s="22">
        <f t="shared" si="252"/>
        <v>0.45</v>
      </c>
      <c r="G1817" s="22">
        <f t="shared" si="253"/>
        <v>13505</v>
      </c>
      <c r="H1817" s="23">
        <f t="shared" si="254"/>
        <v>22856.754999999997</v>
      </c>
      <c r="I1817" s="20">
        <f t="shared" si="259"/>
        <v>-946600</v>
      </c>
      <c r="J1817" s="22">
        <f t="shared" si="255"/>
        <v>0.03</v>
      </c>
      <c r="K1817" s="22">
        <f t="shared" si="256"/>
        <v>0</v>
      </c>
      <c r="L1817" s="24">
        <f t="shared" si="260"/>
        <v>0</v>
      </c>
      <c r="M1817" s="21">
        <f t="shared" si="257"/>
        <v>274281.05999999994</v>
      </c>
    </row>
    <row r="1818" spans="1:13" x14ac:dyDescent="0.2">
      <c r="A1818" s="19">
        <v>1813</v>
      </c>
      <c r="B1818" s="20">
        <v>95600</v>
      </c>
      <c r="C1818" s="21">
        <v>5000</v>
      </c>
      <c r="D1818" s="21">
        <f>B1818*[1]备注!$D$10</f>
        <v>9751.2000000000007</v>
      </c>
      <c r="E1818" s="21">
        <f t="shared" si="258"/>
        <v>80848.800000000003</v>
      </c>
      <c r="F1818" s="22">
        <f t="shared" si="252"/>
        <v>0.45</v>
      </c>
      <c r="G1818" s="22">
        <f t="shared" si="253"/>
        <v>13505</v>
      </c>
      <c r="H1818" s="23">
        <f t="shared" si="254"/>
        <v>22876.959999999999</v>
      </c>
      <c r="I1818" s="20">
        <f t="shared" si="259"/>
        <v>-947200</v>
      </c>
      <c r="J1818" s="22">
        <f t="shared" si="255"/>
        <v>0.03</v>
      </c>
      <c r="K1818" s="22">
        <f t="shared" si="256"/>
        <v>0</v>
      </c>
      <c r="L1818" s="24">
        <f t="shared" si="260"/>
        <v>0</v>
      </c>
      <c r="M1818" s="21">
        <f t="shared" si="257"/>
        <v>274523.52000000002</v>
      </c>
    </row>
    <row r="1819" spans="1:13" x14ac:dyDescent="0.2">
      <c r="A1819" s="19">
        <v>1814</v>
      </c>
      <c r="B1819" s="20">
        <v>95650</v>
      </c>
      <c r="C1819" s="21">
        <v>5000</v>
      </c>
      <c r="D1819" s="21">
        <f>B1819*[1]备注!$D$10</f>
        <v>9756.3000000000011</v>
      </c>
      <c r="E1819" s="21">
        <f t="shared" si="258"/>
        <v>80893.7</v>
      </c>
      <c r="F1819" s="22">
        <f t="shared" si="252"/>
        <v>0.45</v>
      </c>
      <c r="G1819" s="22">
        <f t="shared" si="253"/>
        <v>13505</v>
      </c>
      <c r="H1819" s="23">
        <f t="shared" si="254"/>
        <v>22897.165000000001</v>
      </c>
      <c r="I1819" s="20">
        <f t="shared" si="259"/>
        <v>-947800</v>
      </c>
      <c r="J1819" s="22">
        <f t="shared" si="255"/>
        <v>0.03</v>
      </c>
      <c r="K1819" s="22">
        <f t="shared" si="256"/>
        <v>0</v>
      </c>
      <c r="L1819" s="24">
        <f t="shared" si="260"/>
        <v>0</v>
      </c>
      <c r="M1819" s="21">
        <f t="shared" si="257"/>
        <v>274765.98</v>
      </c>
    </row>
    <row r="1820" spans="1:13" x14ac:dyDescent="0.2">
      <c r="A1820" s="19">
        <v>1815</v>
      </c>
      <c r="B1820" s="20">
        <v>95700</v>
      </c>
      <c r="C1820" s="21">
        <v>5000</v>
      </c>
      <c r="D1820" s="21">
        <f>B1820*[1]备注!$D$10</f>
        <v>9761.4000000000015</v>
      </c>
      <c r="E1820" s="21">
        <f t="shared" si="258"/>
        <v>80938.600000000006</v>
      </c>
      <c r="F1820" s="22">
        <f t="shared" si="252"/>
        <v>0.45</v>
      </c>
      <c r="G1820" s="22">
        <f t="shared" si="253"/>
        <v>13505</v>
      </c>
      <c r="H1820" s="23">
        <f t="shared" si="254"/>
        <v>22917.370000000003</v>
      </c>
      <c r="I1820" s="20">
        <f t="shared" si="259"/>
        <v>-948400</v>
      </c>
      <c r="J1820" s="22">
        <f t="shared" si="255"/>
        <v>0.03</v>
      </c>
      <c r="K1820" s="22">
        <f t="shared" si="256"/>
        <v>0</v>
      </c>
      <c r="L1820" s="24">
        <f t="shared" si="260"/>
        <v>0</v>
      </c>
      <c r="M1820" s="21">
        <f t="shared" si="257"/>
        <v>275008.44000000006</v>
      </c>
    </row>
    <row r="1821" spans="1:13" x14ac:dyDescent="0.2">
      <c r="A1821" s="19">
        <v>1816</v>
      </c>
      <c r="B1821" s="20">
        <v>95750</v>
      </c>
      <c r="C1821" s="21">
        <v>5000</v>
      </c>
      <c r="D1821" s="21">
        <f>B1821*[1]备注!$D$10</f>
        <v>9766.5</v>
      </c>
      <c r="E1821" s="21">
        <f t="shared" si="258"/>
        <v>80983.5</v>
      </c>
      <c r="F1821" s="22">
        <f t="shared" si="252"/>
        <v>0.45</v>
      </c>
      <c r="G1821" s="22">
        <f t="shared" si="253"/>
        <v>13505</v>
      </c>
      <c r="H1821" s="23">
        <f t="shared" si="254"/>
        <v>22937.575000000004</v>
      </c>
      <c r="I1821" s="20">
        <f t="shared" si="259"/>
        <v>-949000</v>
      </c>
      <c r="J1821" s="22">
        <f t="shared" si="255"/>
        <v>0.03</v>
      </c>
      <c r="K1821" s="22">
        <f t="shared" si="256"/>
        <v>0</v>
      </c>
      <c r="L1821" s="24">
        <f t="shared" si="260"/>
        <v>0</v>
      </c>
      <c r="M1821" s="21">
        <f t="shared" si="257"/>
        <v>275250.90000000002</v>
      </c>
    </row>
    <row r="1822" spans="1:13" x14ac:dyDescent="0.2">
      <c r="A1822" s="19">
        <v>1817</v>
      </c>
      <c r="B1822" s="20">
        <v>95800</v>
      </c>
      <c r="C1822" s="21">
        <v>5000</v>
      </c>
      <c r="D1822" s="21">
        <f>B1822*[1]备注!$D$10</f>
        <v>9771.6</v>
      </c>
      <c r="E1822" s="21">
        <f t="shared" si="258"/>
        <v>81028.399999999994</v>
      </c>
      <c r="F1822" s="22">
        <f t="shared" si="252"/>
        <v>0.45</v>
      </c>
      <c r="G1822" s="22">
        <f t="shared" si="253"/>
        <v>13505</v>
      </c>
      <c r="H1822" s="23">
        <f t="shared" si="254"/>
        <v>22957.78</v>
      </c>
      <c r="I1822" s="20">
        <f t="shared" si="259"/>
        <v>-949600</v>
      </c>
      <c r="J1822" s="22">
        <f t="shared" si="255"/>
        <v>0.03</v>
      </c>
      <c r="K1822" s="22">
        <f t="shared" si="256"/>
        <v>0</v>
      </c>
      <c r="L1822" s="24">
        <f t="shared" si="260"/>
        <v>0</v>
      </c>
      <c r="M1822" s="21">
        <f t="shared" si="257"/>
        <v>275493.36</v>
      </c>
    </row>
    <row r="1823" spans="1:13" x14ac:dyDescent="0.2">
      <c r="A1823" s="19">
        <v>1818</v>
      </c>
      <c r="B1823" s="20">
        <v>95850</v>
      </c>
      <c r="C1823" s="21">
        <v>5000</v>
      </c>
      <c r="D1823" s="21">
        <f>B1823*[1]备注!$D$10</f>
        <v>9776.7000000000007</v>
      </c>
      <c r="E1823" s="21">
        <f t="shared" si="258"/>
        <v>81073.3</v>
      </c>
      <c r="F1823" s="22">
        <f t="shared" si="252"/>
        <v>0.45</v>
      </c>
      <c r="G1823" s="22">
        <f t="shared" si="253"/>
        <v>13505</v>
      </c>
      <c r="H1823" s="23">
        <f t="shared" si="254"/>
        <v>22977.985000000001</v>
      </c>
      <c r="I1823" s="20">
        <f t="shared" si="259"/>
        <v>-950200</v>
      </c>
      <c r="J1823" s="22">
        <f t="shared" si="255"/>
        <v>0.03</v>
      </c>
      <c r="K1823" s="22">
        <f t="shared" si="256"/>
        <v>0</v>
      </c>
      <c r="L1823" s="24">
        <f t="shared" si="260"/>
        <v>0</v>
      </c>
      <c r="M1823" s="21">
        <f t="shared" si="257"/>
        <v>275735.82</v>
      </c>
    </row>
    <row r="1824" spans="1:13" x14ac:dyDescent="0.2">
      <c r="A1824" s="19">
        <v>1819</v>
      </c>
      <c r="B1824" s="20">
        <v>95900</v>
      </c>
      <c r="C1824" s="21">
        <v>5000</v>
      </c>
      <c r="D1824" s="21">
        <f>B1824*[1]备注!$D$10</f>
        <v>9781.8000000000011</v>
      </c>
      <c r="E1824" s="21">
        <f t="shared" si="258"/>
        <v>81118.2</v>
      </c>
      <c r="F1824" s="22">
        <f t="shared" si="252"/>
        <v>0.45</v>
      </c>
      <c r="G1824" s="22">
        <f t="shared" si="253"/>
        <v>13505</v>
      </c>
      <c r="H1824" s="23">
        <f t="shared" si="254"/>
        <v>22998.190000000002</v>
      </c>
      <c r="I1824" s="20">
        <f t="shared" si="259"/>
        <v>-950800</v>
      </c>
      <c r="J1824" s="22">
        <f t="shared" si="255"/>
        <v>0.03</v>
      </c>
      <c r="K1824" s="22">
        <f t="shared" si="256"/>
        <v>0</v>
      </c>
      <c r="L1824" s="24">
        <f t="shared" si="260"/>
        <v>0</v>
      </c>
      <c r="M1824" s="21">
        <f t="shared" si="257"/>
        <v>275978.28000000003</v>
      </c>
    </row>
    <row r="1825" spans="1:13" x14ac:dyDescent="0.2">
      <c r="A1825" s="19">
        <v>1820</v>
      </c>
      <c r="B1825" s="20">
        <v>95950</v>
      </c>
      <c r="C1825" s="21">
        <v>5000</v>
      </c>
      <c r="D1825" s="21">
        <f>B1825*[1]备注!$D$10</f>
        <v>9786.9000000000015</v>
      </c>
      <c r="E1825" s="21">
        <f t="shared" si="258"/>
        <v>81163.100000000006</v>
      </c>
      <c r="F1825" s="22">
        <f t="shared" si="252"/>
        <v>0.45</v>
      </c>
      <c r="G1825" s="22">
        <f t="shared" si="253"/>
        <v>13505</v>
      </c>
      <c r="H1825" s="23">
        <f t="shared" si="254"/>
        <v>23018.395000000004</v>
      </c>
      <c r="I1825" s="20">
        <f t="shared" si="259"/>
        <v>-951400</v>
      </c>
      <c r="J1825" s="22">
        <f t="shared" si="255"/>
        <v>0.03</v>
      </c>
      <c r="K1825" s="22">
        <f t="shared" si="256"/>
        <v>0</v>
      </c>
      <c r="L1825" s="24">
        <f t="shared" si="260"/>
        <v>0</v>
      </c>
      <c r="M1825" s="21">
        <f t="shared" si="257"/>
        <v>276220.74000000005</v>
      </c>
    </row>
    <row r="1826" spans="1:13" x14ac:dyDescent="0.2">
      <c r="A1826" s="19">
        <v>1821</v>
      </c>
      <c r="B1826" s="20">
        <v>96000</v>
      </c>
      <c r="C1826" s="21">
        <v>5000</v>
      </c>
      <c r="D1826" s="21">
        <f>B1826*[1]备注!$D$10</f>
        <v>9792</v>
      </c>
      <c r="E1826" s="21">
        <f t="shared" si="258"/>
        <v>81208</v>
      </c>
      <c r="F1826" s="22">
        <f t="shared" si="252"/>
        <v>0.45</v>
      </c>
      <c r="G1826" s="22">
        <f t="shared" si="253"/>
        <v>13505</v>
      </c>
      <c r="H1826" s="23">
        <f t="shared" si="254"/>
        <v>23038.6</v>
      </c>
      <c r="I1826" s="20">
        <f t="shared" si="259"/>
        <v>-952000</v>
      </c>
      <c r="J1826" s="22">
        <f t="shared" si="255"/>
        <v>0.03</v>
      </c>
      <c r="K1826" s="22">
        <f t="shared" si="256"/>
        <v>0</v>
      </c>
      <c r="L1826" s="24">
        <f t="shared" si="260"/>
        <v>0</v>
      </c>
      <c r="M1826" s="21">
        <f t="shared" si="257"/>
        <v>276463.19999999995</v>
      </c>
    </row>
    <row r="1827" spans="1:13" x14ac:dyDescent="0.2">
      <c r="A1827" s="19">
        <v>1822</v>
      </c>
      <c r="B1827" s="20">
        <v>96050</v>
      </c>
      <c r="C1827" s="21">
        <v>5000</v>
      </c>
      <c r="D1827" s="21">
        <f>B1827*[1]备注!$D$10</f>
        <v>9797.1</v>
      </c>
      <c r="E1827" s="21">
        <f t="shared" si="258"/>
        <v>81252.899999999994</v>
      </c>
      <c r="F1827" s="22">
        <f t="shared" si="252"/>
        <v>0.45</v>
      </c>
      <c r="G1827" s="22">
        <f t="shared" si="253"/>
        <v>13505</v>
      </c>
      <c r="H1827" s="23">
        <f t="shared" si="254"/>
        <v>23058.805</v>
      </c>
      <c r="I1827" s="20">
        <f t="shared" si="259"/>
        <v>-952600</v>
      </c>
      <c r="J1827" s="22">
        <f t="shared" si="255"/>
        <v>0.03</v>
      </c>
      <c r="K1827" s="22">
        <f t="shared" si="256"/>
        <v>0</v>
      </c>
      <c r="L1827" s="24">
        <f t="shared" si="260"/>
        <v>0</v>
      </c>
      <c r="M1827" s="21">
        <f t="shared" si="257"/>
        <v>276705.66000000003</v>
      </c>
    </row>
    <row r="1828" spans="1:13" x14ac:dyDescent="0.2">
      <c r="A1828" s="19">
        <v>1823</v>
      </c>
      <c r="B1828" s="20">
        <v>96100</v>
      </c>
      <c r="C1828" s="21">
        <v>5000</v>
      </c>
      <c r="D1828" s="21">
        <f>B1828*[1]备注!$D$10</f>
        <v>9802.2000000000007</v>
      </c>
      <c r="E1828" s="21">
        <f t="shared" si="258"/>
        <v>81297.8</v>
      </c>
      <c r="F1828" s="22">
        <f t="shared" si="252"/>
        <v>0.45</v>
      </c>
      <c r="G1828" s="22">
        <f t="shared" si="253"/>
        <v>13505</v>
      </c>
      <c r="H1828" s="23">
        <f t="shared" si="254"/>
        <v>23079.010000000002</v>
      </c>
      <c r="I1828" s="20">
        <f t="shared" si="259"/>
        <v>-953200</v>
      </c>
      <c r="J1828" s="22">
        <f t="shared" si="255"/>
        <v>0.03</v>
      </c>
      <c r="K1828" s="22">
        <f t="shared" si="256"/>
        <v>0</v>
      </c>
      <c r="L1828" s="24">
        <f t="shared" si="260"/>
        <v>0</v>
      </c>
      <c r="M1828" s="21">
        <f t="shared" si="257"/>
        <v>276948.12</v>
      </c>
    </row>
    <row r="1829" spans="1:13" x14ac:dyDescent="0.2">
      <c r="A1829" s="19">
        <v>1824</v>
      </c>
      <c r="B1829" s="20">
        <v>96150</v>
      </c>
      <c r="C1829" s="21">
        <v>5000</v>
      </c>
      <c r="D1829" s="21">
        <f>B1829*[1]备注!$D$10</f>
        <v>9807.3000000000011</v>
      </c>
      <c r="E1829" s="21">
        <f t="shared" si="258"/>
        <v>81342.7</v>
      </c>
      <c r="F1829" s="22">
        <f t="shared" si="252"/>
        <v>0.45</v>
      </c>
      <c r="G1829" s="22">
        <f t="shared" si="253"/>
        <v>13505</v>
      </c>
      <c r="H1829" s="23">
        <f t="shared" si="254"/>
        <v>23099.214999999997</v>
      </c>
      <c r="I1829" s="20">
        <f t="shared" si="259"/>
        <v>-953800</v>
      </c>
      <c r="J1829" s="22">
        <f t="shared" si="255"/>
        <v>0.03</v>
      </c>
      <c r="K1829" s="22">
        <f t="shared" si="256"/>
        <v>0</v>
      </c>
      <c r="L1829" s="24">
        <f t="shared" si="260"/>
        <v>0</v>
      </c>
      <c r="M1829" s="21">
        <f t="shared" si="257"/>
        <v>277190.57999999996</v>
      </c>
    </row>
    <row r="1830" spans="1:13" x14ac:dyDescent="0.2">
      <c r="A1830" s="19">
        <v>1825</v>
      </c>
      <c r="B1830" s="20">
        <v>96200</v>
      </c>
      <c r="C1830" s="21">
        <v>5000</v>
      </c>
      <c r="D1830" s="21">
        <f>B1830*[1]备注!$D$10</f>
        <v>9812.4000000000015</v>
      </c>
      <c r="E1830" s="21">
        <f t="shared" si="258"/>
        <v>81387.600000000006</v>
      </c>
      <c r="F1830" s="22">
        <f t="shared" si="252"/>
        <v>0.45</v>
      </c>
      <c r="G1830" s="22">
        <f t="shared" si="253"/>
        <v>13505</v>
      </c>
      <c r="H1830" s="23">
        <f t="shared" si="254"/>
        <v>23119.420000000006</v>
      </c>
      <c r="I1830" s="20">
        <f t="shared" si="259"/>
        <v>-954400</v>
      </c>
      <c r="J1830" s="22">
        <f t="shared" si="255"/>
        <v>0.03</v>
      </c>
      <c r="K1830" s="22">
        <f t="shared" si="256"/>
        <v>0</v>
      </c>
      <c r="L1830" s="24">
        <f t="shared" si="260"/>
        <v>0</v>
      </c>
      <c r="M1830" s="21">
        <f t="shared" si="257"/>
        <v>277433.04000000004</v>
      </c>
    </row>
    <row r="1831" spans="1:13" x14ac:dyDescent="0.2">
      <c r="A1831" s="19">
        <v>1826</v>
      </c>
      <c r="B1831" s="20">
        <v>96250</v>
      </c>
      <c r="C1831" s="21">
        <v>5000</v>
      </c>
      <c r="D1831" s="21">
        <f>B1831*[1]备注!$D$10</f>
        <v>9817.5</v>
      </c>
      <c r="E1831" s="21">
        <f t="shared" si="258"/>
        <v>81432.5</v>
      </c>
      <c r="F1831" s="22">
        <f t="shared" si="252"/>
        <v>0.45</v>
      </c>
      <c r="G1831" s="22">
        <f t="shared" si="253"/>
        <v>13505</v>
      </c>
      <c r="H1831" s="23">
        <f t="shared" si="254"/>
        <v>23139.625</v>
      </c>
      <c r="I1831" s="20">
        <f t="shared" si="259"/>
        <v>-955000</v>
      </c>
      <c r="J1831" s="22">
        <f t="shared" si="255"/>
        <v>0.03</v>
      </c>
      <c r="K1831" s="22">
        <f t="shared" si="256"/>
        <v>0</v>
      </c>
      <c r="L1831" s="24">
        <f t="shared" si="260"/>
        <v>0</v>
      </c>
      <c r="M1831" s="21">
        <f t="shared" si="257"/>
        <v>277675.5</v>
      </c>
    </row>
    <row r="1832" spans="1:13" x14ac:dyDescent="0.2">
      <c r="A1832" s="19">
        <v>1827</v>
      </c>
      <c r="B1832" s="20">
        <v>96300</v>
      </c>
      <c r="C1832" s="21">
        <v>5000</v>
      </c>
      <c r="D1832" s="21">
        <f>B1832*[1]备注!$D$10</f>
        <v>9822.6</v>
      </c>
      <c r="E1832" s="21">
        <f t="shared" si="258"/>
        <v>81477.399999999994</v>
      </c>
      <c r="F1832" s="22">
        <f t="shared" si="252"/>
        <v>0.45</v>
      </c>
      <c r="G1832" s="22">
        <f t="shared" si="253"/>
        <v>13505</v>
      </c>
      <c r="H1832" s="23">
        <f t="shared" si="254"/>
        <v>23159.83</v>
      </c>
      <c r="I1832" s="20">
        <f t="shared" si="259"/>
        <v>-955600</v>
      </c>
      <c r="J1832" s="22">
        <f t="shared" si="255"/>
        <v>0.03</v>
      </c>
      <c r="K1832" s="22">
        <f t="shared" si="256"/>
        <v>0</v>
      </c>
      <c r="L1832" s="24">
        <f t="shared" si="260"/>
        <v>0</v>
      </c>
      <c r="M1832" s="21">
        <f t="shared" si="257"/>
        <v>277917.96000000002</v>
      </c>
    </row>
    <row r="1833" spans="1:13" x14ac:dyDescent="0.2">
      <c r="A1833" s="19">
        <v>1828</v>
      </c>
      <c r="B1833" s="20">
        <v>96350</v>
      </c>
      <c r="C1833" s="21">
        <v>5000</v>
      </c>
      <c r="D1833" s="21">
        <f>B1833*[1]备注!$D$10</f>
        <v>9827.7000000000007</v>
      </c>
      <c r="E1833" s="21">
        <f t="shared" si="258"/>
        <v>81522.3</v>
      </c>
      <c r="F1833" s="22">
        <f t="shared" si="252"/>
        <v>0.45</v>
      </c>
      <c r="G1833" s="22">
        <f t="shared" si="253"/>
        <v>13505</v>
      </c>
      <c r="H1833" s="23">
        <f t="shared" si="254"/>
        <v>23180.035000000003</v>
      </c>
      <c r="I1833" s="20">
        <f t="shared" si="259"/>
        <v>-956200</v>
      </c>
      <c r="J1833" s="22">
        <f t="shared" si="255"/>
        <v>0.03</v>
      </c>
      <c r="K1833" s="22">
        <f t="shared" si="256"/>
        <v>0</v>
      </c>
      <c r="L1833" s="24">
        <f t="shared" si="260"/>
        <v>0</v>
      </c>
      <c r="M1833" s="21">
        <f t="shared" si="257"/>
        <v>278160.42000000004</v>
      </c>
    </row>
    <row r="1834" spans="1:13" x14ac:dyDescent="0.2">
      <c r="A1834" s="19">
        <v>1829</v>
      </c>
      <c r="B1834" s="20">
        <v>96400</v>
      </c>
      <c r="C1834" s="21">
        <v>5000</v>
      </c>
      <c r="D1834" s="21">
        <f>B1834*[1]备注!$D$10</f>
        <v>9832.8000000000011</v>
      </c>
      <c r="E1834" s="21">
        <f t="shared" si="258"/>
        <v>81567.199999999997</v>
      </c>
      <c r="F1834" s="22">
        <f t="shared" si="252"/>
        <v>0.45</v>
      </c>
      <c r="G1834" s="22">
        <f t="shared" si="253"/>
        <v>13505</v>
      </c>
      <c r="H1834" s="23">
        <f t="shared" si="254"/>
        <v>23200.239999999998</v>
      </c>
      <c r="I1834" s="20">
        <f t="shared" si="259"/>
        <v>-956800</v>
      </c>
      <c r="J1834" s="22">
        <f t="shared" si="255"/>
        <v>0.03</v>
      </c>
      <c r="K1834" s="22">
        <f t="shared" si="256"/>
        <v>0</v>
      </c>
      <c r="L1834" s="24">
        <f t="shared" si="260"/>
        <v>0</v>
      </c>
      <c r="M1834" s="21">
        <f t="shared" si="257"/>
        <v>278402.88</v>
      </c>
    </row>
    <row r="1835" spans="1:13" x14ac:dyDescent="0.2">
      <c r="A1835" s="19">
        <v>1830</v>
      </c>
      <c r="B1835" s="20">
        <v>96450</v>
      </c>
      <c r="C1835" s="21">
        <v>5000</v>
      </c>
      <c r="D1835" s="21">
        <f>B1835*[1]备注!$D$10</f>
        <v>9837.9000000000015</v>
      </c>
      <c r="E1835" s="21">
        <f t="shared" si="258"/>
        <v>81612.100000000006</v>
      </c>
      <c r="F1835" s="22">
        <f t="shared" si="252"/>
        <v>0.45</v>
      </c>
      <c r="G1835" s="22">
        <f t="shared" si="253"/>
        <v>13505</v>
      </c>
      <c r="H1835" s="23">
        <f t="shared" si="254"/>
        <v>23220.445000000007</v>
      </c>
      <c r="I1835" s="20">
        <f t="shared" si="259"/>
        <v>-957400</v>
      </c>
      <c r="J1835" s="22">
        <f t="shared" si="255"/>
        <v>0.03</v>
      </c>
      <c r="K1835" s="22">
        <f t="shared" si="256"/>
        <v>0</v>
      </c>
      <c r="L1835" s="24">
        <f t="shared" si="260"/>
        <v>0</v>
      </c>
      <c r="M1835" s="21">
        <f t="shared" si="257"/>
        <v>278645.34000000008</v>
      </c>
    </row>
    <row r="1836" spans="1:13" x14ac:dyDescent="0.2">
      <c r="A1836" s="19">
        <v>1831</v>
      </c>
      <c r="B1836" s="20">
        <v>96500</v>
      </c>
      <c r="C1836" s="21">
        <v>5000</v>
      </c>
      <c r="D1836" s="21">
        <f>B1836*[1]备注!$D$10</f>
        <v>9843</v>
      </c>
      <c r="E1836" s="21">
        <f t="shared" si="258"/>
        <v>81657</v>
      </c>
      <c r="F1836" s="22">
        <f t="shared" si="252"/>
        <v>0.45</v>
      </c>
      <c r="G1836" s="22">
        <f t="shared" si="253"/>
        <v>13505</v>
      </c>
      <c r="H1836" s="23">
        <f t="shared" si="254"/>
        <v>23240.65</v>
      </c>
      <c r="I1836" s="20">
        <f t="shared" si="259"/>
        <v>-958000</v>
      </c>
      <c r="J1836" s="22">
        <f t="shared" si="255"/>
        <v>0.03</v>
      </c>
      <c r="K1836" s="22">
        <f t="shared" si="256"/>
        <v>0</v>
      </c>
      <c r="L1836" s="24">
        <f t="shared" si="260"/>
        <v>0</v>
      </c>
      <c r="M1836" s="21">
        <f t="shared" si="257"/>
        <v>278887.80000000005</v>
      </c>
    </row>
    <row r="1837" spans="1:13" x14ac:dyDescent="0.2">
      <c r="A1837" s="19">
        <v>1832</v>
      </c>
      <c r="B1837" s="20">
        <v>96550</v>
      </c>
      <c r="C1837" s="21">
        <v>5000</v>
      </c>
      <c r="D1837" s="21">
        <f>B1837*[1]备注!$D$10</f>
        <v>9848.1</v>
      </c>
      <c r="E1837" s="21">
        <f t="shared" si="258"/>
        <v>81701.899999999994</v>
      </c>
      <c r="F1837" s="22">
        <f t="shared" si="252"/>
        <v>0.45</v>
      </c>
      <c r="G1837" s="22">
        <f t="shared" si="253"/>
        <v>13505</v>
      </c>
      <c r="H1837" s="23">
        <f t="shared" si="254"/>
        <v>23260.854999999996</v>
      </c>
      <c r="I1837" s="20">
        <f t="shared" si="259"/>
        <v>-958600</v>
      </c>
      <c r="J1837" s="22">
        <f t="shared" si="255"/>
        <v>0.03</v>
      </c>
      <c r="K1837" s="22">
        <f t="shared" si="256"/>
        <v>0</v>
      </c>
      <c r="L1837" s="24">
        <f t="shared" si="260"/>
        <v>0</v>
      </c>
      <c r="M1837" s="21">
        <f t="shared" si="257"/>
        <v>279130.25999999995</v>
      </c>
    </row>
    <row r="1838" spans="1:13" x14ac:dyDescent="0.2">
      <c r="A1838" s="19">
        <v>1833</v>
      </c>
      <c r="B1838" s="20">
        <v>96600</v>
      </c>
      <c r="C1838" s="21">
        <v>5000</v>
      </c>
      <c r="D1838" s="21">
        <f>B1838*[1]备注!$D$10</f>
        <v>9853.2000000000007</v>
      </c>
      <c r="E1838" s="21">
        <f t="shared" si="258"/>
        <v>81746.8</v>
      </c>
      <c r="F1838" s="22">
        <f t="shared" si="252"/>
        <v>0.45</v>
      </c>
      <c r="G1838" s="22">
        <f t="shared" si="253"/>
        <v>13505</v>
      </c>
      <c r="H1838" s="23">
        <f t="shared" si="254"/>
        <v>23281.060000000005</v>
      </c>
      <c r="I1838" s="20">
        <f t="shared" si="259"/>
        <v>-959200</v>
      </c>
      <c r="J1838" s="22">
        <f t="shared" si="255"/>
        <v>0.03</v>
      </c>
      <c r="K1838" s="22">
        <f t="shared" si="256"/>
        <v>0</v>
      </c>
      <c r="L1838" s="24">
        <f t="shared" si="260"/>
        <v>0</v>
      </c>
      <c r="M1838" s="21">
        <f t="shared" si="257"/>
        <v>279372.72000000009</v>
      </c>
    </row>
    <row r="1839" spans="1:13" x14ac:dyDescent="0.2">
      <c r="A1839" s="19">
        <v>1834</v>
      </c>
      <c r="B1839" s="20">
        <v>96650</v>
      </c>
      <c r="C1839" s="21">
        <v>5000</v>
      </c>
      <c r="D1839" s="21">
        <f>B1839*[1]备注!$D$10</f>
        <v>9858.3000000000011</v>
      </c>
      <c r="E1839" s="21">
        <f t="shared" si="258"/>
        <v>81791.7</v>
      </c>
      <c r="F1839" s="22">
        <f t="shared" si="252"/>
        <v>0.45</v>
      </c>
      <c r="G1839" s="22">
        <f t="shared" si="253"/>
        <v>13505</v>
      </c>
      <c r="H1839" s="23">
        <f t="shared" si="254"/>
        <v>23301.264999999999</v>
      </c>
      <c r="I1839" s="20">
        <f t="shared" si="259"/>
        <v>-959800</v>
      </c>
      <c r="J1839" s="22">
        <f t="shared" si="255"/>
        <v>0.03</v>
      </c>
      <c r="K1839" s="22">
        <f t="shared" si="256"/>
        <v>0</v>
      </c>
      <c r="L1839" s="24">
        <f t="shared" si="260"/>
        <v>0</v>
      </c>
      <c r="M1839" s="21">
        <f t="shared" si="257"/>
        <v>279615.18</v>
      </c>
    </row>
    <row r="1840" spans="1:13" x14ac:dyDescent="0.2">
      <c r="A1840" s="19">
        <v>1835</v>
      </c>
      <c r="B1840" s="20">
        <v>96700</v>
      </c>
      <c r="C1840" s="21">
        <v>5000</v>
      </c>
      <c r="D1840" s="21">
        <f>B1840*[1]备注!$D$10</f>
        <v>9863.4000000000015</v>
      </c>
      <c r="E1840" s="21">
        <f t="shared" si="258"/>
        <v>81836.600000000006</v>
      </c>
      <c r="F1840" s="22">
        <f t="shared" si="252"/>
        <v>0.45</v>
      </c>
      <c r="G1840" s="22">
        <f t="shared" si="253"/>
        <v>13505</v>
      </c>
      <c r="H1840" s="23">
        <f t="shared" si="254"/>
        <v>23321.47</v>
      </c>
      <c r="I1840" s="20">
        <f t="shared" si="259"/>
        <v>-960400</v>
      </c>
      <c r="J1840" s="22">
        <f t="shared" si="255"/>
        <v>0.03</v>
      </c>
      <c r="K1840" s="22">
        <f t="shared" si="256"/>
        <v>0</v>
      </c>
      <c r="L1840" s="24">
        <f t="shared" si="260"/>
        <v>0</v>
      </c>
      <c r="M1840" s="21">
        <f t="shared" si="257"/>
        <v>279857.64</v>
      </c>
    </row>
    <row r="1841" spans="1:13" x14ac:dyDescent="0.2">
      <c r="A1841" s="19">
        <v>1836</v>
      </c>
      <c r="B1841" s="20">
        <v>96750</v>
      </c>
      <c r="C1841" s="21">
        <v>5000</v>
      </c>
      <c r="D1841" s="21">
        <f>B1841*[1]备注!$D$10</f>
        <v>9868.5</v>
      </c>
      <c r="E1841" s="21">
        <f t="shared" si="258"/>
        <v>81881.5</v>
      </c>
      <c r="F1841" s="22">
        <f t="shared" si="252"/>
        <v>0.45</v>
      </c>
      <c r="G1841" s="22">
        <f t="shared" si="253"/>
        <v>13505</v>
      </c>
      <c r="H1841" s="23">
        <f t="shared" si="254"/>
        <v>23341.675000000003</v>
      </c>
      <c r="I1841" s="20">
        <f t="shared" si="259"/>
        <v>-961000</v>
      </c>
      <c r="J1841" s="22">
        <f t="shared" si="255"/>
        <v>0.03</v>
      </c>
      <c r="K1841" s="22">
        <f t="shared" si="256"/>
        <v>0</v>
      </c>
      <c r="L1841" s="24">
        <f t="shared" si="260"/>
        <v>0</v>
      </c>
      <c r="M1841" s="21">
        <f t="shared" si="257"/>
        <v>280100.10000000003</v>
      </c>
    </row>
    <row r="1842" spans="1:13" x14ac:dyDescent="0.2">
      <c r="A1842" s="19">
        <v>1837</v>
      </c>
      <c r="B1842" s="20">
        <v>96800</v>
      </c>
      <c r="C1842" s="21">
        <v>5000</v>
      </c>
      <c r="D1842" s="21">
        <f>B1842*[1]备注!$D$10</f>
        <v>9873.6</v>
      </c>
      <c r="E1842" s="21">
        <f t="shared" si="258"/>
        <v>81926.399999999994</v>
      </c>
      <c r="F1842" s="22">
        <f t="shared" si="252"/>
        <v>0.45</v>
      </c>
      <c r="G1842" s="22">
        <f t="shared" si="253"/>
        <v>13505</v>
      </c>
      <c r="H1842" s="23">
        <f t="shared" si="254"/>
        <v>23361.879999999997</v>
      </c>
      <c r="I1842" s="20">
        <f t="shared" si="259"/>
        <v>-961600</v>
      </c>
      <c r="J1842" s="22">
        <f t="shared" si="255"/>
        <v>0.03</v>
      </c>
      <c r="K1842" s="22">
        <f t="shared" si="256"/>
        <v>0</v>
      </c>
      <c r="L1842" s="24">
        <f t="shared" si="260"/>
        <v>0</v>
      </c>
      <c r="M1842" s="21">
        <f t="shared" si="257"/>
        <v>280342.55999999994</v>
      </c>
    </row>
    <row r="1843" spans="1:13" x14ac:dyDescent="0.2">
      <c r="A1843" s="19">
        <v>1838</v>
      </c>
      <c r="B1843" s="20">
        <v>96850</v>
      </c>
      <c r="C1843" s="21">
        <v>5000</v>
      </c>
      <c r="D1843" s="21">
        <f>B1843*[1]备注!$D$10</f>
        <v>9878.7000000000007</v>
      </c>
      <c r="E1843" s="21">
        <f t="shared" si="258"/>
        <v>81971.3</v>
      </c>
      <c r="F1843" s="22">
        <f t="shared" si="252"/>
        <v>0.45</v>
      </c>
      <c r="G1843" s="22">
        <f t="shared" si="253"/>
        <v>13505</v>
      </c>
      <c r="H1843" s="23">
        <f t="shared" si="254"/>
        <v>23382.084999999999</v>
      </c>
      <c r="I1843" s="20">
        <f t="shared" si="259"/>
        <v>-962200</v>
      </c>
      <c r="J1843" s="22">
        <f t="shared" si="255"/>
        <v>0.03</v>
      </c>
      <c r="K1843" s="22">
        <f t="shared" si="256"/>
        <v>0</v>
      </c>
      <c r="L1843" s="24">
        <f t="shared" si="260"/>
        <v>0</v>
      </c>
      <c r="M1843" s="21">
        <f t="shared" si="257"/>
        <v>280585.02</v>
      </c>
    </row>
    <row r="1844" spans="1:13" x14ac:dyDescent="0.2">
      <c r="A1844" s="19">
        <v>1839</v>
      </c>
      <c r="B1844" s="20">
        <v>96900</v>
      </c>
      <c r="C1844" s="21">
        <v>5000</v>
      </c>
      <c r="D1844" s="21">
        <f>B1844*[1]备注!$D$10</f>
        <v>9883.8000000000011</v>
      </c>
      <c r="E1844" s="21">
        <f t="shared" si="258"/>
        <v>82016.2</v>
      </c>
      <c r="F1844" s="22">
        <f t="shared" si="252"/>
        <v>0.45</v>
      </c>
      <c r="G1844" s="22">
        <f t="shared" si="253"/>
        <v>13505</v>
      </c>
      <c r="H1844" s="23">
        <f t="shared" si="254"/>
        <v>23402.29</v>
      </c>
      <c r="I1844" s="20">
        <f t="shared" si="259"/>
        <v>-962800</v>
      </c>
      <c r="J1844" s="22">
        <f t="shared" si="255"/>
        <v>0.03</v>
      </c>
      <c r="K1844" s="22">
        <f t="shared" si="256"/>
        <v>0</v>
      </c>
      <c r="L1844" s="24">
        <f t="shared" si="260"/>
        <v>0</v>
      </c>
      <c r="M1844" s="21">
        <f t="shared" si="257"/>
        <v>280827.48</v>
      </c>
    </row>
    <row r="1845" spans="1:13" x14ac:dyDescent="0.2">
      <c r="A1845" s="19">
        <v>1840</v>
      </c>
      <c r="B1845" s="20">
        <v>96950</v>
      </c>
      <c r="C1845" s="21">
        <v>5000</v>
      </c>
      <c r="D1845" s="21">
        <f>B1845*[1]备注!$D$10</f>
        <v>9888.9000000000015</v>
      </c>
      <c r="E1845" s="21">
        <f t="shared" si="258"/>
        <v>82061.100000000006</v>
      </c>
      <c r="F1845" s="22">
        <f t="shared" si="252"/>
        <v>0.45</v>
      </c>
      <c r="G1845" s="22">
        <f t="shared" si="253"/>
        <v>13505</v>
      </c>
      <c r="H1845" s="23">
        <f t="shared" si="254"/>
        <v>23422.495000000003</v>
      </c>
      <c r="I1845" s="20">
        <f t="shared" si="259"/>
        <v>-963400</v>
      </c>
      <c r="J1845" s="22">
        <f t="shared" si="255"/>
        <v>0.03</v>
      </c>
      <c r="K1845" s="22">
        <f t="shared" si="256"/>
        <v>0</v>
      </c>
      <c r="L1845" s="24">
        <f t="shared" si="260"/>
        <v>0</v>
      </c>
      <c r="M1845" s="21">
        <f t="shared" si="257"/>
        <v>281069.94000000006</v>
      </c>
    </row>
    <row r="1846" spans="1:13" x14ac:dyDescent="0.2">
      <c r="A1846" s="19">
        <v>1841</v>
      </c>
      <c r="B1846" s="20">
        <v>97000</v>
      </c>
      <c r="C1846" s="21">
        <v>5000</v>
      </c>
      <c r="D1846" s="21">
        <f>B1846*[1]备注!$D$10</f>
        <v>9894</v>
      </c>
      <c r="E1846" s="21">
        <f t="shared" si="258"/>
        <v>82106</v>
      </c>
      <c r="F1846" s="22">
        <f t="shared" si="252"/>
        <v>0.45</v>
      </c>
      <c r="G1846" s="22">
        <f t="shared" si="253"/>
        <v>13505</v>
      </c>
      <c r="H1846" s="23">
        <f t="shared" si="254"/>
        <v>23442.700000000004</v>
      </c>
      <c r="I1846" s="20">
        <f t="shared" si="259"/>
        <v>-964000</v>
      </c>
      <c r="J1846" s="22">
        <f t="shared" si="255"/>
        <v>0.03</v>
      </c>
      <c r="K1846" s="22">
        <f t="shared" si="256"/>
        <v>0</v>
      </c>
      <c r="L1846" s="24">
        <f t="shared" si="260"/>
        <v>0</v>
      </c>
      <c r="M1846" s="21">
        <f t="shared" si="257"/>
        <v>281312.40000000002</v>
      </c>
    </row>
    <row r="1847" spans="1:13" x14ac:dyDescent="0.2">
      <c r="A1847" s="19">
        <v>1842</v>
      </c>
      <c r="B1847" s="20">
        <v>97050</v>
      </c>
      <c r="C1847" s="21">
        <v>5000</v>
      </c>
      <c r="D1847" s="21">
        <f>B1847*[1]备注!$D$10</f>
        <v>9899.1</v>
      </c>
      <c r="E1847" s="21">
        <f t="shared" si="258"/>
        <v>82150.899999999994</v>
      </c>
      <c r="F1847" s="22">
        <f t="shared" si="252"/>
        <v>0.45</v>
      </c>
      <c r="G1847" s="22">
        <f t="shared" si="253"/>
        <v>13505</v>
      </c>
      <c r="H1847" s="23">
        <f t="shared" si="254"/>
        <v>23462.904999999999</v>
      </c>
      <c r="I1847" s="20">
        <f t="shared" si="259"/>
        <v>-964600</v>
      </c>
      <c r="J1847" s="22">
        <f t="shared" si="255"/>
        <v>0.03</v>
      </c>
      <c r="K1847" s="22">
        <f t="shared" si="256"/>
        <v>0</v>
      </c>
      <c r="L1847" s="24">
        <f t="shared" si="260"/>
        <v>0</v>
      </c>
      <c r="M1847" s="21">
        <f t="shared" si="257"/>
        <v>281554.86</v>
      </c>
    </row>
    <row r="1848" spans="1:13" x14ac:dyDescent="0.2">
      <c r="A1848" s="19">
        <v>1843</v>
      </c>
      <c r="B1848" s="20">
        <v>97100</v>
      </c>
      <c r="C1848" s="21">
        <v>5000</v>
      </c>
      <c r="D1848" s="21">
        <f>B1848*[1]备注!$D$10</f>
        <v>9904.2000000000007</v>
      </c>
      <c r="E1848" s="21">
        <f t="shared" si="258"/>
        <v>82195.8</v>
      </c>
      <c r="F1848" s="22">
        <f t="shared" si="252"/>
        <v>0.45</v>
      </c>
      <c r="G1848" s="22">
        <f t="shared" si="253"/>
        <v>13505</v>
      </c>
      <c r="H1848" s="23">
        <f t="shared" si="254"/>
        <v>23483.11</v>
      </c>
      <c r="I1848" s="20">
        <f t="shared" si="259"/>
        <v>-965200</v>
      </c>
      <c r="J1848" s="22">
        <f t="shared" si="255"/>
        <v>0.03</v>
      </c>
      <c r="K1848" s="22">
        <f t="shared" si="256"/>
        <v>0</v>
      </c>
      <c r="L1848" s="24">
        <f t="shared" si="260"/>
        <v>0</v>
      </c>
      <c r="M1848" s="21">
        <f t="shared" si="257"/>
        <v>281797.32</v>
      </c>
    </row>
    <row r="1849" spans="1:13" x14ac:dyDescent="0.2">
      <c r="A1849" s="19">
        <v>1844</v>
      </c>
      <c r="B1849" s="20">
        <v>97150</v>
      </c>
      <c r="C1849" s="21">
        <v>5000</v>
      </c>
      <c r="D1849" s="21">
        <f>B1849*[1]备注!$D$10</f>
        <v>9909.3000000000011</v>
      </c>
      <c r="E1849" s="21">
        <f t="shared" si="258"/>
        <v>82240.7</v>
      </c>
      <c r="F1849" s="22">
        <f t="shared" si="252"/>
        <v>0.45</v>
      </c>
      <c r="G1849" s="22">
        <f t="shared" si="253"/>
        <v>13505</v>
      </c>
      <c r="H1849" s="23">
        <f t="shared" si="254"/>
        <v>23503.315000000002</v>
      </c>
      <c r="I1849" s="20">
        <f t="shared" si="259"/>
        <v>-965800</v>
      </c>
      <c r="J1849" s="22">
        <f t="shared" si="255"/>
        <v>0.03</v>
      </c>
      <c r="K1849" s="22">
        <f t="shared" si="256"/>
        <v>0</v>
      </c>
      <c r="L1849" s="24">
        <f t="shared" si="260"/>
        <v>0</v>
      </c>
      <c r="M1849" s="21">
        <f t="shared" si="257"/>
        <v>282039.78000000003</v>
      </c>
    </row>
    <row r="1850" spans="1:13" x14ac:dyDescent="0.2">
      <c r="A1850" s="19">
        <v>1845</v>
      </c>
      <c r="B1850" s="20">
        <v>97200</v>
      </c>
      <c r="C1850" s="21">
        <v>5000</v>
      </c>
      <c r="D1850" s="21">
        <f>B1850*[1]备注!$D$10</f>
        <v>9914.4000000000015</v>
      </c>
      <c r="E1850" s="21">
        <f t="shared" si="258"/>
        <v>82285.600000000006</v>
      </c>
      <c r="F1850" s="22">
        <f t="shared" si="252"/>
        <v>0.45</v>
      </c>
      <c r="G1850" s="22">
        <f t="shared" si="253"/>
        <v>13505</v>
      </c>
      <c r="H1850" s="23">
        <f t="shared" si="254"/>
        <v>23523.520000000004</v>
      </c>
      <c r="I1850" s="20">
        <f t="shared" si="259"/>
        <v>-966400</v>
      </c>
      <c r="J1850" s="22">
        <f t="shared" si="255"/>
        <v>0.03</v>
      </c>
      <c r="K1850" s="22">
        <f t="shared" si="256"/>
        <v>0</v>
      </c>
      <c r="L1850" s="24">
        <f t="shared" si="260"/>
        <v>0</v>
      </c>
      <c r="M1850" s="21">
        <f t="shared" si="257"/>
        <v>282282.24000000005</v>
      </c>
    </row>
    <row r="1851" spans="1:13" x14ac:dyDescent="0.2">
      <c r="A1851" s="19">
        <v>1846</v>
      </c>
      <c r="B1851" s="20">
        <v>97250</v>
      </c>
      <c r="C1851" s="21">
        <v>5000</v>
      </c>
      <c r="D1851" s="21">
        <f>B1851*[1]备注!$D$10</f>
        <v>9919.5</v>
      </c>
      <c r="E1851" s="21">
        <f t="shared" si="258"/>
        <v>82330.5</v>
      </c>
      <c r="F1851" s="22">
        <f t="shared" si="252"/>
        <v>0.45</v>
      </c>
      <c r="G1851" s="22">
        <f t="shared" si="253"/>
        <v>13505</v>
      </c>
      <c r="H1851" s="23">
        <f t="shared" si="254"/>
        <v>23543.724999999999</v>
      </c>
      <c r="I1851" s="20">
        <f t="shared" si="259"/>
        <v>-967000</v>
      </c>
      <c r="J1851" s="22">
        <f t="shared" si="255"/>
        <v>0.03</v>
      </c>
      <c r="K1851" s="22">
        <f t="shared" si="256"/>
        <v>0</v>
      </c>
      <c r="L1851" s="24">
        <f t="shared" si="260"/>
        <v>0</v>
      </c>
      <c r="M1851" s="21">
        <f t="shared" si="257"/>
        <v>282524.69999999995</v>
      </c>
    </row>
    <row r="1852" spans="1:13" x14ac:dyDescent="0.2">
      <c r="A1852" s="19">
        <v>1847</v>
      </c>
      <c r="B1852" s="20">
        <v>97300</v>
      </c>
      <c r="C1852" s="21">
        <v>5000</v>
      </c>
      <c r="D1852" s="21">
        <f>B1852*[1]备注!$D$10</f>
        <v>9924.6</v>
      </c>
      <c r="E1852" s="21">
        <f t="shared" si="258"/>
        <v>82375.399999999994</v>
      </c>
      <c r="F1852" s="22">
        <f t="shared" si="252"/>
        <v>0.45</v>
      </c>
      <c r="G1852" s="22">
        <f t="shared" si="253"/>
        <v>13505</v>
      </c>
      <c r="H1852" s="23">
        <f t="shared" si="254"/>
        <v>23563.93</v>
      </c>
      <c r="I1852" s="20">
        <f t="shared" si="259"/>
        <v>-967600</v>
      </c>
      <c r="J1852" s="22">
        <f t="shared" si="255"/>
        <v>0.03</v>
      </c>
      <c r="K1852" s="22">
        <f t="shared" si="256"/>
        <v>0</v>
      </c>
      <c r="L1852" s="24">
        <f t="shared" si="260"/>
        <v>0</v>
      </c>
      <c r="M1852" s="21">
        <f t="shared" si="257"/>
        <v>282767.16000000003</v>
      </c>
    </row>
    <row r="1853" spans="1:13" x14ac:dyDescent="0.2">
      <c r="A1853" s="19">
        <v>1848</v>
      </c>
      <c r="B1853" s="20">
        <v>97350</v>
      </c>
      <c r="C1853" s="21">
        <v>5000</v>
      </c>
      <c r="D1853" s="21">
        <f>B1853*[1]备注!$D$10</f>
        <v>9929.7000000000007</v>
      </c>
      <c r="E1853" s="21">
        <f t="shared" si="258"/>
        <v>82420.3</v>
      </c>
      <c r="F1853" s="22">
        <f t="shared" si="252"/>
        <v>0.45</v>
      </c>
      <c r="G1853" s="22">
        <f t="shared" si="253"/>
        <v>13505</v>
      </c>
      <c r="H1853" s="23">
        <f t="shared" si="254"/>
        <v>23584.135000000002</v>
      </c>
      <c r="I1853" s="20">
        <f t="shared" si="259"/>
        <v>-968200</v>
      </c>
      <c r="J1853" s="22">
        <f t="shared" si="255"/>
        <v>0.03</v>
      </c>
      <c r="K1853" s="22">
        <f t="shared" si="256"/>
        <v>0</v>
      </c>
      <c r="L1853" s="24">
        <f t="shared" si="260"/>
        <v>0</v>
      </c>
      <c r="M1853" s="21">
        <f t="shared" si="257"/>
        <v>283009.62</v>
      </c>
    </row>
    <row r="1854" spans="1:13" x14ac:dyDescent="0.2">
      <c r="A1854" s="19">
        <v>1849</v>
      </c>
      <c r="B1854" s="20">
        <v>97400</v>
      </c>
      <c r="C1854" s="21">
        <v>5000</v>
      </c>
      <c r="D1854" s="21">
        <f>B1854*[1]备注!$D$10</f>
        <v>9934.8000000000011</v>
      </c>
      <c r="E1854" s="21">
        <f t="shared" si="258"/>
        <v>82465.2</v>
      </c>
      <c r="F1854" s="22">
        <f t="shared" si="252"/>
        <v>0.45</v>
      </c>
      <c r="G1854" s="22">
        <f t="shared" si="253"/>
        <v>13505</v>
      </c>
      <c r="H1854" s="23">
        <f t="shared" si="254"/>
        <v>23604.339999999997</v>
      </c>
      <c r="I1854" s="20">
        <f t="shared" si="259"/>
        <v>-968800</v>
      </c>
      <c r="J1854" s="22">
        <f t="shared" si="255"/>
        <v>0.03</v>
      </c>
      <c r="K1854" s="22">
        <f t="shared" si="256"/>
        <v>0</v>
      </c>
      <c r="L1854" s="24">
        <f t="shared" si="260"/>
        <v>0</v>
      </c>
      <c r="M1854" s="21">
        <f t="shared" si="257"/>
        <v>283252.07999999996</v>
      </c>
    </row>
    <row r="1855" spans="1:13" x14ac:dyDescent="0.2">
      <c r="A1855" s="19">
        <v>1850</v>
      </c>
      <c r="B1855" s="20">
        <v>97450</v>
      </c>
      <c r="C1855" s="21">
        <v>5000</v>
      </c>
      <c r="D1855" s="21">
        <f>B1855*[1]备注!$D$10</f>
        <v>9939.9000000000015</v>
      </c>
      <c r="E1855" s="21">
        <f t="shared" si="258"/>
        <v>82510.100000000006</v>
      </c>
      <c r="F1855" s="22">
        <f t="shared" si="252"/>
        <v>0.45</v>
      </c>
      <c r="G1855" s="22">
        <f t="shared" si="253"/>
        <v>13505</v>
      </c>
      <c r="H1855" s="23">
        <f t="shared" si="254"/>
        <v>23624.545000000006</v>
      </c>
      <c r="I1855" s="20">
        <f t="shared" si="259"/>
        <v>-969400</v>
      </c>
      <c r="J1855" s="22">
        <f t="shared" si="255"/>
        <v>0.03</v>
      </c>
      <c r="K1855" s="22">
        <f t="shared" si="256"/>
        <v>0</v>
      </c>
      <c r="L1855" s="24">
        <f t="shared" si="260"/>
        <v>0</v>
      </c>
      <c r="M1855" s="21">
        <f t="shared" si="257"/>
        <v>283494.54000000004</v>
      </c>
    </row>
    <row r="1856" spans="1:13" x14ac:dyDescent="0.2">
      <c r="A1856" s="19">
        <v>1851</v>
      </c>
      <c r="B1856" s="20">
        <v>97500</v>
      </c>
      <c r="C1856" s="21">
        <v>5000</v>
      </c>
      <c r="D1856" s="21">
        <f>B1856*[1]备注!$D$10</f>
        <v>9945</v>
      </c>
      <c r="E1856" s="21">
        <f t="shared" si="258"/>
        <v>82555</v>
      </c>
      <c r="F1856" s="22">
        <f t="shared" si="252"/>
        <v>0.45</v>
      </c>
      <c r="G1856" s="22">
        <f t="shared" si="253"/>
        <v>13505</v>
      </c>
      <c r="H1856" s="23">
        <f t="shared" si="254"/>
        <v>23644.75</v>
      </c>
      <c r="I1856" s="20">
        <f t="shared" si="259"/>
        <v>-970000</v>
      </c>
      <c r="J1856" s="22">
        <f t="shared" si="255"/>
        <v>0.03</v>
      </c>
      <c r="K1856" s="22">
        <f t="shared" si="256"/>
        <v>0</v>
      </c>
      <c r="L1856" s="24">
        <f t="shared" si="260"/>
        <v>0</v>
      </c>
      <c r="M1856" s="21">
        <f t="shared" si="257"/>
        <v>283737</v>
      </c>
    </row>
    <row r="1857" spans="1:13" x14ac:dyDescent="0.2">
      <c r="A1857" s="19">
        <v>1852</v>
      </c>
      <c r="B1857" s="20">
        <v>97550</v>
      </c>
      <c r="C1857" s="21">
        <v>5000</v>
      </c>
      <c r="D1857" s="21">
        <f>B1857*[1]备注!$D$10</f>
        <v>9950.1</v>
      </c>
      <c r="E1857" s="21">
        <f t="shared" si="258"/>
        <v>82599.899999999994</v>
      </c>
      <c r="F1857" s="22">
        <f t="shared" si="252"/>
        <v>0.45</v>
      </c>
      <c r="G1857" s="22">
        <f t="shared" si="253"/>
        <v>13505</v>
      </c>
      <c r="H1857" s="23">
        <f t="shared" si="254"/>
        <v>23664.955000000002</v>
      </c>
      <c r="I1857" s="20">
        <f t="shared" si="259"/>
        <v>-970600</v>
      </c>
      <c r="J1857" s="22">
        <f t="shared" si="255"/>
        <v>0.03</v>
      </c>
      <c r="K1857" s="22">
        <f t="shared" si="256"/>
        <v>0</v>
      </c>
      <c r="L1857" s="24">
        <f t="shared" si="260"/>
        <v>0</v>
      </c>
      <c r="M1857" s="21">
        <f t="shared" si="257"/>
        <v>283979.46000000002</v>
      </c>
    </row>
    <row r="1858" spans="1:13" x14ac:dyDescent="0.2">
      <c r="A1858" s="19">
        <v>1853</v>
      </c>
      <c r="B1858" s="20">
        <v>97600</v>
      </c>
      <c r="C1858" s="21">
        <v>5000</v>
      </c>
      <c r="D1858" s="21">
        <f>B1858*[1]备注!$D$10</f>
        <v>9955.2000000000007</v>
      </c>
      <c r="E1858" s="21">
        <f t="shared" si="258"/>
        <v>82644.800000000003</v>
      </c>
      <c r="F1858" s="22">
        <f t="shared" ref="F1858:F1906" si="261">IF(E1858&lt;=1500,0.03,IF(E1858&lt;=4500,0.1,IF(E1858&lt;=9000,0.2,IF(E1858&lt;=35000,0.25,IF(E1858&lt;=55000,0.3,IF(E1858&lt;=80000,0.35,0.45))))))</f>
        <v>0.45</v>
      </c>
      <c r="G1858" s="22">
        <f t="shared" ref="G1858:G1906" si="262">IF(E1858&lt;=1500,0,IF(E1858&lt;=4500,105,IF(E1858&lt;=9000,555,IF(E1858&lt;=35000,1005,IF(E1858&lt;=55000,2755,IF(E1858&lt;=80000,5505,13505))))))</f>
        <v>13505</v>
      </c>
      <c r="H1858" s="23">
        <f t="shared" ref="H1858:H1906" si="263">E1858*F1858-G1858</f>
        <v>23685.160000000003</v>
      </c>
      <c r="I1858" s="20">
        <f t="shared" si="259"/>
        <v>-971200</v>
      </c>
      <c r="J1858" s="22">
        <f t="shared" ref="J1858:J1906" si="264">IF(I1858/12&lt;=1500,0.03,IF(I1858/12&lt;=4500,0.1,IF(I1858/12&lt;=9000,0.2,IF(I1858/12&lt;=35000,0.25,IF(I1858/12&lt;=55000,0.3,IF(I1858/12&lt;=80000,0.35,0.45))))))</f>
        <v>0.03</v>
      </c>
      <c r="K1858" s="22">
        <f t="shared" ref="K1858:K1906" si="265">IF(I1858/12&lt;=1500,0,IF(I1858/12&lt;=4500,105,IF(I1858/12&lt;=9000,555,IF(I1858/12&lt;=35000,1005,IF(I1858/12&lt;=55000,2755,IF(I1858/12&lt;=80000,5505,13505))))))</f>
        <v>0</v>
      </c>
      <c r="L1858" s="24">
        <f t="shared" si="260"/>
        <v>0</v>
      </c>
      <c r="M1858" s="21">
        <f t="shared" ref="M1858:M1906" si="266">L1858+H1858*12</f>
        <v>284221.92000000004</v>
      </c>
    </row>
    <row r="1859" spans="1:13" x14ac:dyDescent="0.2">
      <c r="A1859" s="19">
        <v>1854</v>
      </c>
      <c r="B1859" s="20">
        <v>97650</v>
      </c>
      <c r="C1859" s="21">
        <v>5000</v>
      </c>
      <c r="D1859" s="21">
        <f>B1859*[1]备注!$D$10</f>
        <v>9960.3000000000011</v>
      </c>
      <c r="E1859" s="21">
        <f t="shared" si="258"/>
        <v>82689.7</v>
      </c>
      <c r="F1859" s="22">
        <f t="shared" si="261"/>
        <v>0.45</v>
      </c>
      <c r="G1859" s="22">
        <f t="shared" si="262"/>
        <v>13505</v>
      </c>
      <c r="H1859" s="23">
        <f t="shared" si="263"/>
        <v>23705.364999999998</v>
      </c>
      <c r="I1859" s="20">
        <f t="shared" si="259"/>
        <v>-971800</v>
      </c>
      <c r="J1859" s="22">
        <f t="shared" si="264"/>
        <v>0.03</v>
      </c>
      <c r="K1859" s="22">
        <f t="shared" si="265"/>
        <v>0</v>
      </c>
      <c r="L1859" s="24">
        <f t="shared" si="260"/>
        <v>0</v>
      </c>
      <c r="M1859" s="21">
        <f t="shared" si="266"/>
        <v>284464.38</v>
      </c>
    </row>
    <row r="1860" spans="1:13" x14ac:dyDescent="0.2">
      <c r="A1860" s="19">
        <v>1855</v>
      </c>
      <c r="B1860" s="20">
        <v>97700</v>
      </c>
      <c r="C1860" s="21">
        <v>5000</v>
      </c>
      <c r="D1860" s="21">
        <f>B1860*[1]备注!$D$10</f>
        <v>9965.4000000000015</v>
      </c>
      <c r="E1860" s="21">
        <f t="shared" si="258"/>
        <v>82734.600000000006</v>
      </c>
      <c r="F1860" s="22">
        <f t="shared" si="261"/>
        <v>0.45</v>
      </c>
      <c r="G1860" s="22">
        <f t="shared" si="262"/>
        <v>13505</v>
      </c>
      <c r="H1860" s="23">
        <f t="shared" si="263"/>
        <v>23725.570000000007</v>
      </c>
      <c r="I1860" s="20">
        <f t="shared" si="259"/>
        <v>-972400</v>
      </c>
      <c r="J1860" s="22">
        <f t="shared" si="264"/>
        <v>0.03</v>
      </c>
      <c r="K1860" s="22">
        <f t="shared" si="265"/>
        <v>0</v>
      </c>
      <c r="L1860" s="24">
        <f t="shared" si="260"/>
        <v>0</v>
      </c>
      <c r="M1860" s="21">
        <f t="shared" si="266"/>
        <v>284706.84000000008</v>
      </c>
    </row>
    <row r="1861" spans="1:13" x14ac:dyDescent="0.2">
      <c r="A1861" s="19">
        <v>1856</v>
      </c>
      <c r="B1861" s="20">
        <v>97750</v>
      </c>
      <c r="C1861" s="21">
        <v>5000</v>
      </c>
      <c r="D1861" s="21">
        <f>B1861*[1]备注!$D$10</f>
        <v>9970.5</v>
      </c>
      <c r="E1861" s="21">
        <f t="shared" si="258"/>
        <v>82779.5</v>
      </c>
      <c r="F1861" s="22">
        <f t="shared" si="261"/>
        <v>0.45</v>
      </c>
      <c r="G1861" s="22">
        <f t="shared" si="262"/>
        <v>13505</v>
      </c>
      <c r="H1861" s="23">
        <f t="shared" si="263"/>
        <v>23745.775000000001</v>
      </c>
      <c r="I1861" s="20">
        <f t="shared" si="259"/>
        <v>-973000</v>
      </c>
      <c r="J1861" s="22">
        <f t="shared" si="264"/>
        <v>0.03</v>
      </c>
      <c r="K1861" s="22">
        <f t="shared" si="265"/>
        <v>0</v>
      </c>
      <c r="L1861" s="24">
        <f t="shared" si="260"/>
        <v>0</v>
      </c>
      <c r="M1861" s="21">
        <f t="shared" si="266"/>
        <v>284949.30000000005</v>
      </c>
    </row>
    <row r="1862" spans="1:13" x14ac:dyDescent="0.2">
      <c r="A1862" s="19">
        <v>1857</v>
      </c>
      <c r="B1862" s="20">
        <v>97800</v>
      </c>
      <c r="C1862" s="21">
        <v>5000</v>
      </c>
      <c r="D1862" s="21">
        <f>B1862*[1]备注!$D$10</f>
        <v>9975.6</v>
      </c>
      <c r="E1862" s="21">
        <f t="shared" si="258"/>
        <v>82824.399999999994</v>
      </c>
      <c r="F1862" s="22">
        <f t="shared" si="261"/>
        <v>0.45</v>
      </c>
      <c r="G1862" s="22">
        <f t="shared" si="262"/>
        <v>13505</v>
      </c>
      <c r="H1862" s="23">
        <f t="shared" si="263"/>
        <v>23765.979999999996</v>
      </c>
      <c r="I1862" s="20">
        <f t="shared" si="259"/>
        <v>-973600</v>
      </c>
      <c r="J1862" s="22">
        <f t="shared" si="264"/>
        <v>0.03</v>
      </c>
      <c r="K1862" s="22">
        <f t="shared" si="265"/>
        <v>0</v>
      </c>
      <c r="L1862" s="24">
        <f t="shared" si="260"/>
        <v>0</v>
      </c>
      <c r="M1862" s="21">
        <f t="shared" si="266"/>
        <v>285191.75999999995</v>
      </c>
    </row>
    <row r="1863" spans="1:13" x14ac:dyDescent="0.2">
      <c r="A1863" s="19">
        <v>1858</v>
      </c>
      <c r="B1863" s="20">
        <v>97850</v>
      </c>
      <c r="C1863" s="21">
        <v>5000</v>
      </c>
      <c r="D1863" s="21">
        <f>B1863*[1]备注!$D$10</f>
        <v>9980.7000000000007</v>
      </c>
      <c r="E1863" s="21">
        <f t="shared" ref="E1863:E1906" si="267">B1863-C1863-D1863</f>
        <v>82869.3</v>
      </c>
      <c r="F1863" s="22">
        <f t="shared" si="261"/>
        <v>0.45</v>
      </c>
      <c r="G1863" s="22">
        <f t="shared" si="262"/>
        <v>13505</v>
      </c>
      <c r="H1863" s="23">
        <f t="shared" si="263"/>
        <v>23786.185000000005</v>
      </c>
      <c r="I1863" s="20">
        <f t="shared" ref="I1863:I1906" si="268">$B$4-$B1863*12</f>
        <v>-974200</v>
      </c>
      <c r="J1863" s="22">
        <f t="shared" si="264"/>
        <v>0.03</v>
      </c>
      <c r="K1863" s="22">
        <f t="shared" si="265"/>
        <v>0</v>
      </c>
      <c r="L1863" s="24">
        <f t="shared" ref="L1863:L1906" si="269">IF(I1863&gt;0,I1863*J1863-K1863,0)</f>
        <v>0</v>
      </c>
      <c r="M1863" s="21">
        <f t="shared" si="266"/>
        <v>285434.22000000009</v>
      </c>
    </row>
    <row r="1864" spans="1:13" x14ac:dyDescent="0.2">
      <c r="A1864" s="19">
        <v>1859</v>
      </c>
      <c r="B1864" s="20">
        <v>97900</v>
      </c>
      <c r="C1864" s="21">
        <v>5000</v>
      </c>
      <c r="D1864" s="21">
        <f>B1864*[1]备注!$D$10</f>
        <v>9985.8000000000011</v>
      </c>
      <c r="E1864" s="21">
        <f t="shared" si="267"/>
        <v>82914.2</v>
      </c>
      <c r="F1864" s="22">
        <f t="shared" si="261"/>
        <v>0.45</v>
      </c>
      <c r="G1864" s="22">
        <f t="shared" si="262"/>
        <v>13505</v>
      </c>
      <c r="H1864" s="23">
        <f t="shared" si="263"/>
        <v>23806.39</v>
      </c>
      <c r="I1864" s="20">
        <f t="shared" si="268"/>
        <v>-974800</v>
      </c>
      <c r="J1864" s="22">
        <f t="shared" si="264"/>
        <v>0.03</v>
      </c>
      <c r="K1864" s="22">
        <f t="shared" si="265"/>
        <v>0</v>
      </c>
      <c r="L1864" s="24">
        <f t="shared" si="269"/>
        <v>0</v>
      </c>
      <c r="M1864" s="21">
        <f t="shared" si="266"/>
        <v>285676.68</v>
      </c>
    </row>
    <row r="1865" spans="1:13" x14ac:dyDescent="0.2">
      <c r="A1865" s="19">
        <v>1860</v>
      </c>
      <c r="B1865" s="20">
        <v>97950</v>
      </c>
      <c r="C1865" s="21">
        <v>5000</v>
      </c>
      <c r="D1865" s="21">
        <f>B1865*[1]备注!$D$10</f>
        <v>9990.9000000000015</v>
      </c>
      <c r="E1865" s="21">
        <f t="shared" si="267"/>
        <v>82959.100000000006</v>
      </c>
      <c r="F1865" s="22">
        <f t="shared" si="261"/>
        <v>0.45</v>
      </c>
      <c r="G1865" s="22">
        <f t="shared" si="262"/>
        <v>13505</v>
      </c>
      <c r="H1865" s="23">
        <f t="shared" si="263"/>
        <v>23826.595000000001</v>
      </c>
      <c r="I1865" s="20">
        <f t="shared" si="268"/>
        <v>-975400</v>
      </c>
      <c r="J1865" s="22">
        <f t="shared" si="264"/>
        <v>0.03</v>
      </c>
      <c r="K1865" s="22">
        <f t="shared" si="265"/>
        <v>0</v>
      </c>
      <c r="L1865" s="24">
        <f t="shared" si="269"/>
        <v>0</v>
      </c>
      <c r="M1865" s="21">
        <f t="shared" si="266"/>
        <v>285919.14</v>
      </c>
    </row>
    <row r="1866" spans="1:13" x14ac:dyDescent="0.2">
      <c r="A1866" s="19">
        <v>1861</v>
      </c>
      <c r="B1866" s="20">
        <v>98000</v>
      </c>
      <c r="C1866" s="21">
        <v>5000</v>
      </c>
      <c r="D1866" s="21">
        <f>B1866*[1]备注!$D$10</f>
        <v>9996</v>
      </c>
      <c r="E1866" s="21">
        <f t="shared" si="267"/>
        <v>83004</v>
      </c>
      <c r="F1866" s="22">
        <f t="shared" si="261"/>
        <v>0.45</v>
      </c>
      <c r="G1866" s="22">
        <f t="shared" si="262"/>
        <v>13505</v>
      </c>
      <c r="H1866" s="23">
        <f t="shared" si="263"/>
        <v>23846.800000000003</v>
      </c>
      <c r="I1866" s="20">
        <f t="shared" si="268"/>
        <v>-976000</v>
      </c>
      <c r="J1866" s="22">
        <f t="shared" si="264"/>
        <v>0.03</v>
      </c>
      <c r="K1866" s="22">
        <f t="shared" si="265"/>
        <v>0</v>
      </c>
      <c r="L1866" s="24">
        <f t="shared" si="269"/>
        <v>0</v>
      </c>
      <c r="M1866" s="21">
        <f t="shared" si="266"/>
        <v>286161.60000000003</v>
      </c>
    </row>
    <row r="1867" spans="1:13" x14ac:dyDescent="0.2">
      <c r="A1867" s="19">
        <v>1862</v>
      </c>
      <c r="B1867" s="20">
        <v>98050</v>
      </c>
      <c r="C1867" s="21">
        <v>5000</v>
      </c>
      <c r="D1867" s="21">
        <f>B1867*[1]备注!$D$10</f>
        <v>10001.1</v>
      </c>
      <c r="E1867" s="21">
        <f t="shared" si="267"/>
        <v>83048.899999999994</v>
      </c>
      <c r="F1867" s="22">
        <f t="shared" si="261"/>
        <v>0.45</v>
      </c>
      <c r="G1867" s="22">
        <f t="shared" si="262"/>
        <v>13505</v>
      </c>
      <c r="H1867" s="23">
        <f t="shared" si="263"/>
        <v>23867.004999999997</v>
      </c>
      <c r="I1867" s="20">
        <f t="shared" si="268"/>
        <v>-976600</v>
      </c>
      <c r="J1867" s="22">
        <f t="shared" si="264"/>
        <v>0.03</v>
      </c>
      <c r="K1867" s="22">
        <f t="shared" si="265"/>
        <v>0</v>
      </c>
      <c r="L1867" s="24">
        <f t="shared" si="269"/>
        <v>0</v>
      </c>
      <c r="M1867" s="21">
        <f t="shared" si="266"/>
        <v>286404.05999999994</v>
      </c>
    </row>
    <row r="1868" spans="1:13" x14ac:dyDescent="0.2">
      <c r="A1868" s="19">
        <v>1863</v>
      </c>
      <c r="B1868" s="20">
        <v>98100</v>
      </c>
      <c r="C1868" s="21">
        <v>5000</v>
      </c>
      <c r="D1868" s="21">
        <f>B1868*[1]备注!$D$10</f>
        <v>10006.200000000001</v>
      </c>
      <c r="E1868" s="21">
        <f t="shared" si="267"/>
        <v>83093.8</v>
      </c>
      <c r="F1868" s="22">
        <f t="shared" si="261"/>
        <v>0.45</v>
      </c>
      <c r="G1868" s="22">
        <f t="shared" si="262"/>
        <v>13505</v>
      </c>
      <c r="H1868" s="23">
        <f t="shared" si="263"/>
        <v>23887.21</v>
      </c>
      <c r="I1868" s="20">
        <f t="shared" si="268"/>
        <v>-977200</v>
      </c>
      <c r="J1868" s="22">
        <f t="shared" si="264"/>
        <v>0.03</v>
      </c>
      <c r="K1868" s="22">
        <f t="shared" si="265"/>
        <v>0</v>
      </c>
      <c r="L1868" s="24">
        <f t="shared" si="269"/>
        <v>0</v>
      </c>
      <c r="M1868" s="21">
        <f t="shared" si="266"/>
        <v>286646.52</v>
      </c>
    </row>
    <row r="1869" spans="1:13" x14ac:dyDescent="0.2">
      <c r="A1869" s="19">
        <v>1864</v>
      </c>
      <c r="B1869" s="20">
        <v>98150</v>
      </c>
      <c r="C1869" s="21">
        <v>5000</v>
      </c>
      <c r="D1869" s="21">
        <f>B1869*[1]备注!$D$10</f>
        <v>10011.300000000001</v>
      </c>
      <c r="E1869" s="21">
        <f t="shared" si="267"/>
        <v>83138.7</v>
      </c>
      <c r="F1869" s="22">
        <f t="shared" si="261"/>
        <v>0.45</v>
      </c>
      <c r="G1869" s="22">
        <f t="shared" si="262"/>
        <v>13505</v>
      </c>
      <c r="H1869" s="23">
        <f t="shared" si="263"/>
        <v>23907.415000000001</v>
      </c>
      <c r="I1869" s="20">
        <f t="shared" si="268"/>
        <v>-977800</v>
      </c>
      <c r="J1869" s="22">
        <f t="shared" si="264"/>
        <v>0.03</v>
      </c>
      <c r="K1869" s="22">
        <f t="shared" si="265"/>
        <v>0</v>
      </c>
      <c r="L1869" s="24">
        <f t="shared" si="269"/>
        <v>0</v>
      </c>
      <c r="M1869" s="21">
        <f t="shared" si="266"/>
        <v>286888.98</v>
      </c>
    </row>
    <row r="1870" spans="1:13" x14ac:dyDescent="0.2">
      <c r="A1870" s="19">
        <v>1865</v>
      </c>
      <c r="B1870" s="20">
        <v>98200</v>
      </c>
      <c r="C1870" s="21">
        <v>5000</v>
      </c>
      <c r="D1870" s="21">
        <f>B1870*[1]备注!$D$10</f>
        <v>10016.400000000001</v>
      </c>
      <c r="E1870" s="21">
        <f t="shared" si="267"/>
        <v>83183.600000000006</v>
      </c>
      <c r="F1870" s="22">
        <f t="shared" si="261"/>
        <v>0.45</v>
      </c>
      <c r="G1870" s="22">
        <f t="shared" si="262"/>
        <v>13505</v>
      </c>
      <c r="H1870" s="23">
        <f t="shared" si="263"/>
        <v>23927.620000000003</v>
      </c>
      <c r="I1870" s="20">
        <f t="shared" si="268"/>
        <v>-978400</v>
      </c>
      <c r="J1870" s="22">
        <f t="shared" si="264"/>
        <v>0.03</v>
      </c>
      <c r="K1870" s="22">
        <f t="shared" si="265"/>
        <v>0</v>
      </c>
      <c r="L1870" s="24">
        <f t="shared" si="269"/>
        <v>0</v>
      </c>
      <c r="M1870" s="21">
        <f t="shared" si="266"/>
        <v>287131.44000000006</v>
      </c>
    </row>
    <row r="1871" spans="1:13" x14ac:dyDescent="0.2">
      <c r="A1871" s="19">
        <v>1866</v>
      </c>
      <c r="B1871" s="20">
        <v>98250</v>
      </c>
      <c r="C1871" s="21">
        <v>5000</v>
      </c>
      <c r="D1871" s="21">
        <f>B1871*[1]备注!$D$10</f>
        <v>10021.5</v>
      </c>
      <c r="E1871" s="21">
        <f t="shared" si="267"/>
        <v>83228.5</v>
      </c>
      <c r="F1871" s="22">
        <f t="shared" si="261"/>
        <v>0.45</v>
      </c>
      <c r="G1871" s="22">
        <f t="shared" si="262"/>
        <v>13505</v>
      </c>
      <c r="H1871" s="23">
        <f t="shared" si="263"/>
        <v>23947.825000000004</v>
      </c>
      <c r="I1871" s="20">
        <f t="shared" si="268"/>
        <v>-979000</v>
      </c>
      <c r="J1871" s="22">
        <f t="shared" si="264"/>
        <v>0.03</v>
      </c>
      <c r="K1871" s="22">
        <f t="shared" si="265"/>
        <v>0</v>
      </c>
      <c r="L1871" s="24">
        <f t="shared" si="269"/>
        <v>0</v>
      </c>
      <c r="M1871" s="21">
        <f t="shared" si="266"/>
        <v>287373.90000000002</v>
      </c>
    </row>
    <row r="1872" spans="1:13" x14ac:dyDescent="0.2">
      <c r="A1872" s="19">
        <v>1867</v>
      </c>
      <c r="B1872" s="20">
        <v>98300</v>
      </c>
      <c r="C1872" s="21">
        <v>5000</v>
      </c>
      <c r="D1872" s="21">
        <f>B1872*[1]备注!$D$10</f>
        <v>10026.6</v>
      </c>
      <c r="E1872" s="21">
        <f t="shared" si="267"/>
        <v>83273.399999999994</v>
      </c>
      <c r="F1872" s="22">
        <f t="shared" si="261"/>
        <v>0.45</v>
      </c>
      <c r="G1872" s="22">
        <f t="shared" si="262"/>
        <v>13505</v>
      </c>
      <c r="H1872" s="23">
        <f t="shared" si="263"/>
        <v>23968.03</v>
      </c>
      <c r="I1872" s="20">
        <f t="shared" si="268"/>
        <v>-979600</v>
      </c>
      <c r="J1872" s="22">
        <f t="shared" si="264"/>
        <v>0.03</v>
      </c>
      <c r="K1872" s="22">
        <f t="shared" si="265"/>
        <v>0</v>
      </c>
      <c r="L1872" s="24">
        <f t="shared" si="269"/>
        <v>0</v>
      </c>
      <c r="M1872" s="21">
        <f t="shared" si="266"/>
        <v>287616.36</v>
      </c>
    </row>
    <row r="1873" spans="1:13" x14ac:dyDescent="0.2">
      <c r="A1873" s="19">
        <v>1868</v>
      </c>
      <c r="B1873" s="20">
        <v>98350</v>
      </c>
      <c r="C1873" s="21">
        <v>5000</v>
      </c>
      <c r="D1873" s="21">
        <f>B1873*[1]备注!$D$10</f>
        <v>10031.700000000001</v>
      </c>
      <c r="E1873" s="21">
        <f t="shared" si="267"/>
        <v>83318.3</v>
      </c>
      <c r="F1873" s="22">
        <f t="shared" si="261"/>
        <v>0.45</v>
      </c>
      <c r="G1873" s="22">
        <f t="shared" si="262"/>
        <v>13505</v>
      </c>
      <c r="H1873" s="23">
        <f t="shared" si="263"/>
        <v>23988.235000000001</v>
      </c>
      <c r="I1873" s="20">
        <f t="shared" si="268"/>
        <v>-980200</v>
      </c>
      <c r="J1873" s="22">
        <f t="shared" si="264"/>
        <v>0.03</v>
      </c>
      <c r="K1873" s="22">
        <f t="shared" si="265"/>
        <v>0</v>
      </c>
      <c r="L1873" s="24">
        <f t="shared" si="269"/>
        <v>0</v>
      </c>
      <c r="M1873" s="21">
        <f t="shared" si="266"/>
        <v>287858.82</v>
      </c>
    </row>
    <row r="1874" spans="1:13" x14ac:dyDescent="0.2">
      <c r="A1874" s="19">
        <v>1869</v>
      </c>
      <c r="B1874" s="20">
        <v>98400</v>
      </c>
      <c r="C1874" s="21">
        <v>5000</v>
      </c>
      <c r="D1874" s="21">
        <f>B1874*[1]备注!$D$10</f>
        <v>10036.800000000001</v>
      </c>
      <c r="E1874" s="21">
        <f t="shared" si="267"/>
        <v>83363.199999999997</v>
      </c>
      <c r="F1874" s="22">
        <f t="shared" si="261"/>
        <v>0.45</v>
      </c>
      <c r="G1874" s="22">
        <f t="shared" si="262"/>
        <v>13505</v>
      </c>
      <c r="H1874" s="23">
        <f t="shared" si="263"/>
        <v>24008.440000000002</v>
      </c>
      <c r="I1874" s="20">
        <f t="shared" si="268"/>
        <v>-980800</v>
      </c>
      <c r="J1874" s="22">
        <f t="shared" si="264"/>
        <v>0.03</v>
      </c>
      <c r="K1874" s="22">
        <f t="shared" si="265"/>
        <v>0</v>
      </c>
      <c r="L1874" s="24">
        <f t="shared" si="269"/>
        <v>0</v>
      </c>
      <c r="M1874" s="21">
        <f t="shared" si="266"/>
        <v>288101.28000000003</v>
      </c>
    </row>
    <row r="1875" spans="1:13" x14ac:dyDescent="0.2">
      <c r="A1875" s="19">
        <v>1870</v>
      </c>
      <c r="B1875" s="20">
        <v>98450</v>
      </c>
      <c r="C1875" s="21">
        <v>5000</v>
      </c>
      <c r="D1875" s="21">
        <f>B1875*[1]备注!$D$10</f>
        <v>10041.900000000001</v>
      </c>
      <c r="E1875" s="21">
        <f t="shared" si="267"/>
        <v>83408.100000000006</v>
      </c>
      <c r="F1875" s="22">
        <f t="shared" si="261"/>
        <v>0.45</v>
      </c>
      <c r="G1875" s="22">
        <f t="shared" si="262"/>
        <v>13505</v>
      </c>
      <c r="H1875" s="23">
        <f t="shared" si="263"/>
        <v>24028.645000000004</v>
      </c>
      <c r="I1875" s="20">
        <f t="shared" si="268"/>
        <v>-981400</v>
      </c>
      <c r="J1875" s="22">
        <f t="shared" si="264"/>
        <v>0.03</v>
      </c>
      <c r="K1875" s="22">
        <f t="shared" si="265"/>
        <v>0</v>
      </c>
      <c r="L1875" s="24">
        <f t="shared" si="269"/>
        <v>0</v>
      </c>
      <c r="M1875" s="21">
        <f t="shared" si="266"/>
        <v>288343.74000000005</v>
      </c>
    </row>
    <row r="1876" spans="1:13" x14ac:dyDescent="0.2">
      <c r="A1876" s="19">
        <v>1871</v>
      </c>
      <c r="B1876" s="20">
        <v>98500</v>
      </c>
      <c r="C1876" s="21">
        <v>5000</v>
      </c>
      <c r="D1876" s="21">
        <f>B1876*[1]备注!$D$10</f>
        <v>10047</v>
      </c>
      <c r="E1876" s="21">
        <f t="shared" si="267"/>
        <v>83453</v>
      </c>
      <c r="F1876" s="22">
        <f t="shared" si="261"/>
        <v>0.45</v>
      </c>
      <c r="G1876" s="22">
        <f t="shared" si="262"/>
        <v>13505</v>
      </c>
      <c r="H1876" s="23">
        <f t="shared" si="263"/>
        <v>24048.85</v>
      </c>
      <c r="I1876" s="20">
        <f t="shared" si="268"/>
        <v>-982000</v>
      </c>
      <c r="J1876" s="22">
        <f t="shared" si="264"/>
        <v>0.03</v>
      </c>
      <c r="K1876" s="22">
        <f t="shared" si="265"/>
        <v>0</v>
      </c>
      <c r="L1876" s="24">
        <f t="shared" si="269"/>
        <v>0</v>
      </c>
      <c r="M1876" s="21">
        <f t="shared" si="266"/>
        <v>288586.19999999995</v>
      </c>
    </row>
    <row r="1877" spans="1:13" x14ac:dyDescent="0.2">
      <c r="A1877" s="19">
        <v>1872</v>
      </c>
      <c r="B1877" s="20">
        <v>98550</v>
      </c>
      <c r="C1877" s="21">
        <v>5000</v>
      </c>
      <c r="D1877" s="21">
        <f>B1877*[1]备注!$D$10</f>
        <v>10052.1</v>
      </c>
      <c r="E1877" s="21">
        <f t="shared" si="267"/>
        <v>83497.899999999994</v>
      </c>
      <c r="F1877" s="22">
        <f t="shared" si="261"/>
        <v>0.45</v>
      </c>
      <c r="G1877" s="22">
        <f t="shared" si="262"/>
        <v>13505</v>
      </c>
      <c r="H1877" s="23">
        <f t="shared" si="263"/>
        <v>24069.055</v>
      </c>
      <c r="I1877" s="20">
        <f t="shared" si="268"/>
        <v>-982600</v>
      </c>
      <c r="J1877" s="22">
        <f t="shared" si="264"/>
        <v>0.03</v>
      </c>
      <c r="K1877" s="22">
        <f t="shared" si="265"/>
        <v>0</v>
      </c>
      <c r="L1877" s="24">
        <f t="shared" si="269"/>
        <v>0</v>
      </c>
      <c r="M1877" s="21">
        <f t="shared" si="266"/>
        <v>288828.66000000003</v>
      </c>
    </row>
    <row r="1878" spans="1:13" x14ac:dyDescent="0.2">
      <c r="A1878" s="19">
        <v>1873</v>
      </c>
      <c r="B1878" s="20">
        <v>98600</v>
      </c>
      <c r="C1878" s="21">
        <v>5000</v>
      </c>
      <c r="D1878" s="21">
        <f>B1878*[1]备注!$D$10</f>
        <v>10057.200000000001</v>
      </c>
      <c r="E1878" s="21">
        <f t="shared" si="267"/>
        <v>83542.8</v>
      </c>
      <c r="F1878" s="22">
        <f t="shared" si="261"/>
        <v>0.45</v>
      </c>
      <c r="G1878" s="22">
        <f t="shared" si="262"/>
        <v>13505</v>
      </c>
      <c r="H1878" s="23">
        <f t="shared" si="263"/>
        <v>24089.260000000002</v>
      </c>
      <c r="I1878" s="20">
        <f t="shared" si="268"/>
        <v>-983200</v>
      </c>
      <c r="J1878" s="22">
        <f t="shared" si="264"/>
        <v>0.03</v>
      </c>
      <c r="K1878" s="22">
        <f t="shared" si="265"/>
        <v>0</v>
      </c>
      <c r="L1878" s="24">
        <f t="shared" si="269"/>
        <v>0</v>
      </c>
      <c r="M1878" s="21">
        <f t="shared" si="266"/>
        <v>289071.12</v>
      </c>
    </row>
    <row r="1879" spans="1:13" x14ac:dyDescent="0.2">
      <c r="A1879" s="19">
        <v>1874</v>
      </c>
      <c r="B1879" s="20">
        <v>98650</v>
      </c>
      <c r="C1879" s="21">
        <v>5000</v>
      </c>
      <c r="D1879" s="21">
        <f>B1879*[1]备注!$D$10</f>
        <v>10062.300000000001</v>
      </c>
      <c r="E1879" s="21">
        <f t="shared" si="267"/>
        <v>83587.7</v>
      </c>
      <c r="F1879" s="22">
        <f t="shared" si="261"/>
        <v>0.45</v>
      </c>
      <c r="G1879" s="22">
        <f t="shared" si="262"/>
        <v>13505</v>
      </c>
      <c r="H1879" s="23">
        <f t="shared" si="263"/>
        <v>24109.464999999997</v>
      </c>
      <c r="I1879" s="20">
        <f t="shared" si="268"/>
        <v>-983800</v>
      </c>
      <c r="J1879" s="22">
        <f t="shared" si="264"/>
        <v>0.03</v>
      </c>
      <c r="K1879" s="22">
        <f t="shared" si="265"/>
        <v>0</v>
      </c>
      <c r="L1879" s="24">
        <f t="shared" si="269"/>
        <v>0</v>
      </c>
      <c r="M1879" s="21">
        <f t="shared" si="266"/>
        <v>289313.57999999996</v>
      </c>
    </row>
    <row r="1880" spans="1:13" x14ac:dyDescent="0.2">
      <c r="A1880" s="19">
        <v>1875</v>
      </c>
      <c r="B1880" s="20">
        <v>98700</v>
      </c>
      <c r="C1880" s="21">
        <v>5000</v>
      </c>
      <c r="D1880" s="21">
        <f>B1880*[1]备注!$D$10</f>
        <v>10067.400000000001</v>
      </c>
      <c r="E1880" s="21">
        <f t="shared" si="267"/>
        <v>83632.600000000006</v>
      </c>
      <c r="F1880" s="22">
        <f t="shared" si="261"/>
        <v>0.45</v>
      </c>
      <c r="G1880" s="22">
        <f t="shared" si="262"/>
        <v>13505</v>
      </c>
      <c r="H1880" s="23">
        <f t="shared" si="263"/>
        <v>24129.670000000006</v>
      </c>
      <c r="I1880" s="20">
        <f t="shared" si="268"/>
        <v>-984400</v>
      </c>
      <c r="J1880" s="22">
        <f t="shared" si="264"/>
        <v>0.03</v>
      </c>
      <c r="K1880" s="22">
        <f t="shared" si="265"/>
        <v>0</v>
      </c>
      <c r="L1880" s="24">
        <f t="shared" si="269"/>
        <v>0</v>
      </c>
      <c r="M1880" s="21">
        <f t="shared" si="266"/>
        <v>289556.04000000004</v>
      </c>
    </row>
    <row r="1881" spans="1:13" x14ac:dyDescent="0.2">
      <c r="A1881" s="19">
        <v>1876</v>
      </c>
      <c r="B1881" s="20">
        <v>98750</v>
      </c>
      <c r="C1881" s="21">
        <v>5000</v>
      </c>
      <c r="D1881" s="21">
        <f>B1881*[1]备注!$D$10</f>
        <v>10072.5</v>
      </c>
      <c r="E1881" s="21">
        <f t="shared" si="267"/>
        <v>83677.5</v>
      </c>
      <c r="F1881" s="22">
        <f t="shared" si="261"/>
        <v>0.45</v>
      </c>
      <c r="G1881" s="22">
        <f t="shared" si="262"/>
        <v>13505</v>
      </c>
      <c r="H1881" s="23">
        <f t="shared" si="263"/>
        <v>24149.875</v>
      </c>
      <c r="I1881" s="20">
        <f t="shared" si="268"/>
        <v>-985000</v>
      </c>
      <c r="J1881" s="22">
        <f t="shared" si="264"/>
        <v>0.03</v>
      </c>
      <c r="K1881" s="22">
        <f t="shared" si="265"/>
        <v>0</v>
      </c>
      <c r="L1881" s="24">
        <f t="shared" si="269"/>
        <v>0</v>
      </c>
      <c r="M1881" s="21">
        <f t="shared" si="266"/>
        <v>289798.5</v>
      </c>
    </row>
    <row r="1882" spans="1:13" x14ac:dyDescent="0.2">
      <c r="A1882" s="19">
        <v>1877</v>
      </c>
      <c r="B1882" s="20">
        <v>98800</v>
      </c>
      <c r="C1882" s="21">
        <v>5000</v>
      </c>
      <c r="D1882" s="21">
        <f>B1882*[1]备注!$D$10</f>
        <v>10077.6</v>
      </c>
      <c r="E1882" s="21">
        <f t="shared" si="267"/>
        <v>83722.399999999994</v>
      </c>
      <c r="F1882" s="22">
        <f t="shared" si="261"/>
        <v>0.45</v>
      </c>
      <c r="G1882" s="22">
        <f t="shared" si="262"/>
        <v>13505</v>
      </c>
      <c r="H1882" s="23">
        <f t="shared" si="263"/>
        <v>24170.080000000002</v>
      </c>
      <c r="I1882" s="20">
        <f t="shared" si="268"/>
        <v>-985600</v>
      </c>
      <c r="J1882" s="22">
        <f t="shared" si="264"/>
        <v>0.03</v>
      </c>
      <c r="K1882" s="22">
        <f t="shared" si="265"/>
        <v>0</v>
      </c>
      <c r="L1882" s="24">
        <f t="shared" si="269"/>
        <v>0</v>
      </c>
      <c r="M1882" s="21">
        <f t="shared" si="266"/>
        <v>290040.96000000002</v>
      </c>
    </row>
    <row r="1883" spans="1:13" x14ac:dyDescent="0.2">
      <c r="A1883" s="19">
        <v>1878</v>
      </c>
      <c r="B1883" s="20">
        <v>98850</v>
      </c>
      <c r="C1883" s="21">
        <v>5000</v>
      </c>
      <c r="D1883" s="21">
        <f>B1883*[1]备注!$D$10</f>
        <v>10082.700000000001</v>
      </c>
      <c r="E1883" s="21">
        <f t="shared" si="267"/>
        <v>83767.3</v>
      </c>
      <c r="F1883" s="22">
        <f t="shared" si="261"/>
        <v>0.45</v>
      </c>
      <c r="G1883" s="22">
        <f t="shared" si="262"/>
        <v>13505</v>
      </c>
      <c r="H1883" s="23">
        <f t="shared" si="263"/>
        <v>24190.285000000003</v>
      </c>
      <c r="I1883" s="20">
        <f t="shared" si="268"/>
        <v>-986200</v>
      </c>
      <c r="J1883" s="22">
        <f t="shared" si="264"/>
        <v>0.03</v>
      </c>
      <c r="K1883" s="22">
        <f t="shared" si="265"/>
        <v>0</v>
      </c>
      <c r="L1883" s="24">
        <f t="shared" si="269"/>
        <v>0</v>
      </c>
      <c r="M1883" s="21">
        <f t="shared" si="266"/>
        <v>290283.42000000004</v>
      </c>
    </row>
    <row r="1884" spans="1:13" x14ac:dyDescent="0.2">
      <c r="A1884" s="19">
        <v>1879</v>
      </c>
      <c r="B1884" s="20">
        <v>98900</v>
      </c>
      <c r="C1884" s="21">
        <v>5000</v>
      </c>
      <c r="D1884" s="21">
        <f>B1884*[1]备注!$D$10</f>
        <v>10087.800000000001</v>
      </c>
      <c r="E1884" s="21">
        <f t="shared" si="267"/>
        <v>83812.2</v>
      </c>
      <c r="F1884" s="22">
        <f t="shared" si="261"/>
        <v>0.45</v>
      </c>
      <c r="G1884" s="22">
        <f t="shared" si="262"/>
        <v>13505</v>
      </c>
      <c r="H1884" s="23">
        <f t="shared" si="263"/>
        <v>24210.489999999998</v>
      </c>
      <c r="I1884" s="20">
        <f t="shared" si="268"/>
        <v>-986800</v>
      </c>
      <c r="J1884" s="22">
        <f t="shared" si="264"/>
        <v>0.03</v>
      </c>
      <c r="K1884" s="22">
        <f t="shared" si="265"/>
        <v>0</v>
      </c>
      <c r="L1884" s="24">
        <f t="shared" si="269"/>
        <v>0</v>
      </c>
      <c r="M1884" s="21">
        <f t="shared" si="266"/>
        <v>290525.88</v>
      </c>
    </row>
    <row r="1885" spans="1:13" x14ac:dyDescent="0.2">
      <c r="A1885" s="19">
        <v>1880</v>
      </c>
      <c r="B1885" s="20">
        <v>98950</v>
      </c>
      <c r="C1885" s="21">
        <v>5000</v>
      </c>
      <c r="D1885" s="21">
        <f>B1885*[1]备注!$D$10</f>
        <v>10092.900000000001</v>
      </c>
      <c r="E1885" s="21">
        <f t="shared" si="267"/>
        <v>83857.100000000006</v>
      </c>
      <c r="F1885" s="22">
        <f t="shared" si="261"/>
        <v>0.45</v>
      </c>
      <c r="G1885" s="22">
        <f t="shared" si="262"/>
        <v>13505</v>
      </c>
      <c r="H1885" s="23">
        <f t="shared" si="263"/>
        <v>24230.695000000007</v>
      </c>
      <c r="I1885" s="20">
        <f t="shared" si="268"/>
        <v>-987400</v>
      </c>
      <c r="J1885" s="22">
        <f t="shared" si="264"/>
        <v>0.03</v>
      </c>
      <c r="K1885" s="22">
        <f t="shared" si="265"/>
        <v>0</v>
      </c>
      <c r="L1885" s="24">
        <f t="shared" si="269"/>
        <v>0</v>
      </c>
      <c r="M1885" s="21">
        <f t="shared" si="266"/>
        <v>290768.34000000008</v>
      </c>
    </row>
    <row r="1886" spans="1:13" x14ac:dyDescent="0.2">
      <c r="A1886" s="19">
        <v>1881</v>
      </c>
      <c r="B1886" s="20">
        <v>99000</v>
      </c>
      <c r="C1886" s="21">
        <v>5000</v>
      </c>
      <c r="D1886" s="21">
        <f>B1886*[1]备注!$D$10</f>
        <v>10098</v>
      </c>
      <c r="E1886" s="21">
        <f t="shared" si="267"/>
        <v>83902</v>
      </c>
      <c r="F1886" s="22">
        <f t="shared" si="261"/>
        <v>0.45</v>
      </c>
      <c r="G1886" s="22">
        <f t="shared" si="262"/>
        <v>13505</v>
      </c>
      <c r="H1886" s="23">
        <f t="shared" si="263"/>
        <v>24250.9</v>
      </c>
      <c r="I1886" s="20">
        <f t="shared" si="268"/>
        <v>-988000</v>
      </c>
      <c r="J1886" s="22">
        <f t="shared" si="264"/>
        <v>0.03</v>
      </c>
      <c r="K1886" s="22">
        <f t="shared" si="265"/>
        <v>0</v>
      </c>
      <c r="L1886" s="24">
        <f t="shared" si="269"/>
        <v>0</v>
      </c>
      <c r="M1886" s="21">
        <f t="shared" si="266"/>
        <v>291010.80000000005</v>
      </c>
    </row>
    <row r="1887" spans="1:13" x14ac:dyDescent="0.2">
      <c r="A1887" s="19">
        <v>1882</v>
      </c>
      <c r="B1887" s="20">
        <v>99050</v>
      </c>
      <c r="C1887" s="21">
        <v>5000</v>
      </c>
      <c r="D1887" s="21">
        <f>B1887*[1]备注!$D$10</f>
        <v>10103.1</v>
      </c>
      <c r="E1887" s="21">
        <f t="shared" si="267"/>
        <v>83946.9</v>
      </c>
      <c r="F1887" s="22">
        <f t="shared" si="261"/>
        <v>0.45</v>
      </c>
      <c r="G1887" s="22">
        <f t="shared" si="262"/>
        <v>13505</v>
      </c>
      <c r="H1887" s="23">
        <f t="shared" si="263"/>
        <v>24271.104999999996</v>
      </c>
      <c r="I1887" s="20">
        <f t="shared" si="268"/>
        <v>-988600</v>
      </c>
      <c r="J1887" s="22">
        <f t="shared" si="264"/>
        <v>0.03</v>
      </c>
      <c r="K1887" s="22">
        <f t="shared" si="265"/>
        <v>0</v>
      </c>
      <c r="L1887" s="24">
        <f t="shared" si="269"/>
        <v>0</v>
      </c>
      <c r="M1887" s="21">
        <f t="shared" si="266"/>
        <v>291253.25999999995</v>
      </c>
    </row>
    <row r="1888" spans="1:13" x14ac:dyDescent="0.2">
      <c r="A1888" s="19">
        <v>1883</v>
      </c>
      <c r="B1888" s="20">
        <v>99100</v>
      </c>
      <c r="C1888" s="21">
        <v>5000</v>
      </c>
      <c r="D1888" s="21">
        <f>B1888*[1]备注!$D$10</f>
        <v>10108.200000000001</v>
      </c>
      <c r="E1888" s="21">
        <f t="shared" si="267"/>
        <v>83991.8</v>
      </c>
      <c r="F1888" s="22">
        <f t="shared" si="261"/>
        <v>0.45</v>
      </c>
      <c r="G1888" s="22">
        <f t="shared" si="262"/>
        <v>13505</v>
      </c>
      <c r="H1888" s="23">
        <f t="shared" si="263"/>
        <v>24291.310000000005</v>
      </c>
      <c r="I1888" s="20">
        <f t="shared" si="268"/>
        <v>-989200</v>
      </c>
      <c r="J1888" s="22">
        <f t="shared" si="264"/>
        <v>0.03</v>
      </c>
      <c r="K1888" s="22">
        <f t="shared" si="265"/>
        <v>0</v>
      </c>
      <c r="L1888" s="24">
        <f t="shared" si="269"/>
        <v>0</v>
      </c>
      <c r="M1888" s="21">
        <f t="shared" si="266"/>
        <v>291495.72000000009</v>
      </c>
    </row>
    <row r="1889" spans="1:13" x14ac:dyDescent="0.2">
      <c r="A1889" s="19">
        <v>1884</v>
      </c>
      <c r="B1889" s="20">
        <v>99150</v>
      </c>
      <c r="C1889" s="21">
        <v>5000</v>
      </c>
      <c r="D1889" s="21">
        <f>B1889*[1]备注!$D$10</f>
        <v>10113.300000000001</v>
      </c>
      <c r="E1889" s="21">
        <f t="shared" si="267"/>
        <v>84036.7</v>
      </c>
      <c r="F1889" s="22">
        <f t="shared" si="261"/>
        <v>0.45</v>
      </c>
      <c r="G1889" s="22">
        <f t="shared" si="262"/>
        <v>13505</v>
      </c>
      <c r="H1889" s="23">
        <f t="shared" si="263"/>
        <v>24311.514999999999</v>
      </c>
      <c r="I1889" s="20">
        <f t="shared" si="268"/>
        <v>-989800</v>
      </c>
      <c r="J1889" s="22">
        <f t="shared" si="264"/>
        <v>0.03</v>
      </c>
      <c r="K1889" s="22">
        <f t="shared" si="265"/>
        <v>0</v>
      </c>
      <c r="L1889" s="24">
        <f t="shared" si="269"/>
        <v>0</v>
      </c>
      <c r="M1889" s="21">
        <f t="shared" si="266"/>
        <v>291738.18</v>
      </c>
    </row>
    <row r="1890" spans="1:13" x14ac:dyDescent="0.2">
      <c r="A1890" s="19">
        <v>1885</v>
      </c>
      <c r="B1890" s="20">
        <v>99200</v>
      </c>
      <c r="C1890" s="21">
        <v>5000</v>
      </c>
      <c r="D1890" s="21">
        <f>B1890*[1]备注!$D$10</f>
        <v>10118.400000000001</v>
      </c>
      <c r="E1890" s="21">
        <f t="shared" si="267"/>
        <v>84081.600000000006</v>
      </c>
      <c r="F1890" s="22">
        <f t="shared" si="261"/>
        <v>0.45</v>
      </c>
      <c r="G1890" s="22">
        <f t="shared" si="262"/>
        <v>13505</v>
      </c>
      <c r="H1890" s="23">
        <f t="shared" si="263"/>
        <v>24331.72</v>
      </c>
      <c r="I1890" s="20">
        <f t="shared" si="268"/>
        <v>-990400</v>
      </c>
      <c r="J1890" s="22">
        <f t="shared" si="264"/>
        <v>0.03</v>
      </c>
      <c r="K1890" s="22">
        <f t="shared" si="265"/>
        <v>0</v>
      </c>
      <c r="L1890" s="24">
        <f t="shared" si="269"/>
        <v>0</v>
      </c>
      <c r="M1890" s="21">
        <f t="shared" si="266"/>
        <v>291980.64</v>
      </c>
    </row>
    <row r="1891" spans="1:13" x14ac:dyDescent="0.2">
      <c r="A1891" s="19">
        <v>1886</v>
      </c>
      <c r="B1891" s="20">
        <v>99250</v>
      </c>
      <c r="C1891" s="21">
        <v>5000</v>
      </c>
      <c r="D1891" s="21">
        <f>B1891*[1]备注!$D$10</f>
        <v>10123.5</v>
      </c>
      <c r="E1891" s="21">
        <f t="shared" si="267"/>
        <v>84126.5</v>
      </c>
      <c r="F1891" s="22">
        <f t="shared" si="261"/>
        <v>0.45</v>
      </c>
      <c r="G1891" s="22">
        <f t="shared" si="262"/>
        <v>13505</v>
      </c>
      <c r="H1891" s="23">
        <f t="shared" si="263"/>
        <v>24351.925000000003</v>
      </c>
      <c r="I1891" s="20">
        <f t="shared" si="268"/>
        <v>-991000</v>
      </c>
      <c r="J1891" s="22">
        <f t="shared" si="264"/>
        <v>0.03</v>
      </c>
      <c r="K1891" s="22">
        <f t="shared" si="265"/>
        <v>0</v>
      </c>
      <c r="L1891" s="24">
        <f t="shared" si="269"/>
        <v>0</v>
      </c>
      <c r="M1891" s="21">
        <f t="shared" si="266"/>
        <v>292223.10000000003</v>
      </c>
    </row>
    <row r="1892" spans="1:13" x14ac:dyDescent="0.2">
      <c r="A1892" s="19">
        <v>1887</v>
      </c>
      <c r="B1892" s="20">
        <v>99300</v>
      </c>
      <c r="C1892" s="21">
        <v>5000</v>
      </c>
      <c r="D1892" s="21">
        <f>B1892*[1]备注!$D$10</f>
        <v>10128.6</v>
      </c>
      <c r="E1892" s="21">
        <f t="shared" si="267"/>
        <v>84171.4</v>
      </c>
      <c r="F1892" s="22">
        <f t="shared" si="261"/>
        <v>0.45</v>
      </c>
      <c r="G1892" s="22">
        <f t="shared" si="262"/>
        <v>13505</v>
      </c>
      <c r="H1892" s="23">
        <f t="shared" si="263"/>
        <v>24372.129999999997</v>
      </c>
      <c r="I1892" s="20">
        <f t="shared" si="268"/>
        <v>-991600</v>
      </c>
      <c r="J1892" s="22">
        <f t="shared" si="264"/>
        <v>0.03</v>
      </c>
      <c r="K1892" s="22">
        <f t="shared" si="265"/>
        <v>0</v>
      </c>
      <c r="L1892" s="24">
        <f t="shared" si="269"/>
        <v>0</v>
      </c>
      <c r="M1892" s="21">
        <f t="shared" si="266"/>
        <v>292465.55999999994</v>
      </c>
    </row>
    <row r="1893" spans="1:13" x14ac:dyDescent="0.2">
      <c r="A1893" s="19">
        <v>1888</v>
      </c>
      <c r="B1893" s="20">
        <v>99350</v>
      </c>
      <c r="C1893" s="21">
        <v>5000</v>
      </c>
      <c r="D1893" s="21">
        <f>B1893*[1]备注!$D$10</f>
        <v>10133.700000000001</v>
      </c>
      <c r="E1893" s="21">
        <f t="shared" si="267"/>
        <v>84216.3</v>
      </c>
      <c r="F1893" s="22">
        <f t="shared" si="261"/>
        <v>0.45</v>
      </c>
      <c r="G1893" s="22">
        <f t="shared" si="262"/>
        <v>13505</v>
      </c>
      <c r="H1893" s="23">
        <f t="shared" si="263"/>
        <v>24392.334999999999</v>
      </c>
      <c r="I1893" s="20">
        <f t="shared" si="268"/>
        <v>-992200</v>
      </c>
      <c r="J1893" s="22">
        <f t="shared" si="264"/>
        <v>0.03</v>
      </c>
      <c r="K1893" s="22">
        <f t="shared" si="265"/>
        <v>0</v>
      </c>
      <c r="L1893" s="24">
        <f t="shared" si="269"/>
        <v>0</v>
      </c>
      <c r="M1893" s="21">
        <f t="shared" si="266"/>
        <v>292708.02</v>
      </c>
    </row>
    <row r="1894" spans="1:13" x14ac:dyDescent="0.2">
      <c r="A1894" s="19">
        <v>1889</v>
      </c>
      <c r="B1894" s="20">
        <v>99400</v>
      </c>
      <c r="C1894" s="21">
        <v>5000</v>
      </c>
      <c r="D1894" s="21">
        <f>B1894*[1]备注!$D$10</f>
        <v>10138.800000000001</v>
      </c>
      <c r="E1894" s="21">
        <f t="shared" si="267"/>
        <v>84261.2</v>
      </c>
      <c r="F1894" s="22">
        <f t="shared" si="261"/>
        <v>0.45</v>
      </c>
      <c r="G1894" s="22">
        <f t="shared" si="262"/>
        <v>13505</v>
      </c>
      <c r="H1894" s="23">
        <f t="shared" si="263"/>
        <v>24412.54</v>
      </c>
      <c r="I1894" s="20">
        <f t="shared" si="268"/>
        <v>-992800</v>
      </c>
      <c r="J1894" s="22">
        <f t="shared" si="264"/>
        <v>0.03</v>
      </c>
      <c r="K1894" s="22">
        <f t="shared" si="265"/>
        <v>0</v>
      </c>
      <c r="L1894" s="24">
        <f t="shared" si="269"/>
        <v>0</v>
      </c>
      <c r="M1894" s="21">
        <f t="shared" si="266"/>
        <v>292950.48</v>
      </c>
    </row>
    <row r="1895" spans="1:13" x14ac:dyDescent="0.2">
      <c r="A1895" s="19">
        <v>1890</v>
      </c>
      <c r="B1895" s="20">
        <v>99450</v>
      </c>
      <c r="C1895" s="21">
        <v>5000</v>
      </c>
      <c r="D1895" s="21">
        <f>B1895*[1]备注!$D$10</f>
        <v>10143.900000000001</v>
      </c>
      <c r="E1895" s="21">
        <f t="shared" si="267"/>
        <v>84306.1</v>
      </c>
      <c r="F1895" s="22">
        <f t="shared" si="261"/>
        <v>0.45</v>
      </c>
      <c r="G1895" s="22">
        <f t="shared" si="262"/>
        <v>13505</v>
      </c>
      <c r="H1895" s="23">
        <f t="shared" si="263"/>
        <v>24432.745000000003</v>
      </c>
      <c r="I1895" s="20">
        <f t="shared" si="268"/>
        <v>-993400</v>
      </c>
      <c r="J1895" s="22">
        <f t="shared" si="264"/>
        <v>0.03</v>
      </c>
      <c r="K1895" s="22">
        <f t="shared" si="265"/>
        <v>0</v>
      </c>
      <c r="L1895" s="24">
        <f t="shared" si="269"/>
        <v>0</v>
      </c>
      <c r="M1895" s="21">
        <f t="shared" si="266"/>
        <v>293192.94000000006</v>
      </c>
    </row>
    <row r="1896" spans="1:13" x14ac:dyDescent="0.2">
      <c r="A1896" s="19">
        <v>1891</v>
      </c>
      <c r="B1896" s="20">
        <v>99500</v>
      </c>
      <c r="C1896" s="21">
        <v>5000</v>
      </c>
      <c r="D1896" s="21">
        <f>B1896*[1]备注!$D$10</f>
        <v>10149</v>
      </c>
      <c r="E1896" s="21">
        <f t="shared" si="267"/>
        <v>84351</v>
      </c>
      <c r="F1896" s="22">
        <f t="shared" si="261"/>
        <v>0.45</v>
      </c>
      <c r="G1896" s="22">
        <f t="shared" si="262"/>
        <v>13505</v>
      </c>
      <c r="H1896" s="23">
        <f t="shared" si="263"/>
        <v>24452.950000000004</v>
      </c>
      <c r="I1896" s="20">
        <f t="shared" si="268"/>
        <v>-994000</v>
      </c>
      <c r="J1896" s="22">
        <f t="shared" si="264"/>
        <v>0.03</v>
      </c>
      <c r="K1896" s="22">
        <f t="shared" si="265"/>
        <v>0</v>
      </c>
      <c r="L1896" s="24">
        <f t="shared" si="269"/>
        <v>0</v>
      </c>
      <c r="M1896" s="21">
        <f t="shared" si="266"/>
        <v>293435.40000000002</v>
      </c>
    </row>
    <row r="1897" spans="1:13" x14ac:dyDescent="0.2">
      <c r="A1897" s="19">
        <v>1892</v>
      </c>
      <c r="B1897" s="20">
        <v>99550</v>
      </c>
      <c r="C1897" s="21">
        <v>5000</v>
      </c>
      <c r="D1897" s="21">
        <f>B1897*[1]备注!$D$10</f>
        <v>10154.1</v>
      </c>
      <c r="E1897" s="21">
        <f t="shared" si="267"/>
        <v>84395.9</v>
      </c>
      <c r="F1897" s="22">
        <f t="shared" si="261"/>
        <v>0.45</v>
      </c>
      <c r="G1897" s="22">
        <f t="shared" si="262"/>
        <v>13505</v>
      </c>
      <c r="H1897" s="23">
        <f t="shared" si="263"/>
        <v>24473.154999999999</v>
      </c>
      <c r="I1897" s="20">
        <f t="shared" si="268"/>
        <v>-994600</v>
      </c>
      <c r="J1897" s="22">
        <f t="shared" si="264"/>
        <v>0.03</v>
      </c>
      <c r="K1897" s="22">
        <f t="shared" si="265"/>
        <v>0</v>
      </c>
      <c r="L1897" s="24">
        <f t="shared" si="269"/>
        <v>0</v>
      </c>
      <c r="M1897" s="21">
        <f t="shared" si="266"/>
        <v>293677.86</v>
      </c>
    </row>
    <row r="1898" spans="1:13" x14ac:dyDescent="0.2">
      <c r="A1898" s="19">
        <v>1893</v>
      </c>
      <c r="B1898" s="20">
        <v>99600</v>
      </c>
      <c r="C1898" s="21">
        <v>5000</v>
      </c>
      <c r="D1898" s="21">
        <f>B1898*[1]备注!$D$10</f>
        <v>10159.200000000001</v>
      </c>
      <c r="E1898" s="21">
        <f t="shared" si="267"/>
        <v>84440.8</v>
      </c>
      <c r="F1898" s="22">
        <f t="shared" si="261"/>
        <v>0.45</v>
      </c>
      <c r="G1898" s="22">
        <f t="shared" si="262"/>
        <v>13505</v>
      </c>
      <c r="H1898" s="23">
        <f t="shared" si="263"/>
        <v>24493.360000000001</v>
      </c>
      <c r="I1898" s="20">
        <f t="shared" si="268"/>
        <v>-995200</v>
      </c>
      <c r="J1898" s="22">
        <f t="shared" si="264"/>
        <v>0.03</v>
      </c>
      <c r="K1898" s="22">
        <f t="shared" si="265"/>
        <v>0</v>
      </c>
      <c r="L1898" s="24">
        <f t="shared" si="269"/>
        <v>0</v>
      </c>
      <c r="M1898" s="21">
        <f t="shared" si="266"/>
        <v>293920.32</v>
      </c>
    </row>
    <row r="1899" spans="1:13" x14ac:dyDescent="0.2">
      <c r="A1899" s="19">
        <v>1894</v>
      </c>
      <c r="B1899" s="20">
        <v>99650</v>
      </c>
      <c r="C1899" s="21">
        <v>5000</v>
      </c>
      <c r="D1899" s="21">
        <f>B1899*[1]备注!$D$10</f>
        <v>10164.300000000001</v>
      </c>
      <c r="E1899" s="21">
        <f t="shared" si="267"/>
        <v>84485.7</v>
      </c>
      <c r="F1899" s="22">
        <f t="shared" si="261"/>
        <v>0.45</v>
      </c>
      <c r="G1899" s="22">
        <f t="shared" si="262"/>
        <v>13505</v>
      </c>
      <c r="H1899" s="23">
        <f t="shared" si="263"/>
        <v>24513.565000000002</v>
      </c>
      <c r="I1899" s="20">
        <f t="shared" si="268"/>
        <v>-995800</v>
      </c>
      <c r="J1899" s="22">
        <f t="shared" si="264"/>
        <v>0.03</v>
      </c>
      <c r="K1899" s="22">
        <f t="shared" si="265"/>
        <v>0</v>
      </c>
      <c r="L1899" s="24">
        <f t="shared" si="269"/>
        <v>0</v>
      </c>
      <c r="M1899" s="21">
        <f t="shared" si="266"/>
        <v>294162.78000000003</v>
      </c>
    </row>
    <row r="1900" spans="1:13" x14ac:dyDescent="0.2">
      <c r="A1900" s="19">
        <v>1895</v>
      </c>
      <c r="B1900" s="20">
        <v>99700</v>
      </c>
      <c r="C1900" s="21">
        <v>5000</v>
      </c>
      <c r="D1900" s="21">
        <f>B1900*[1]备注!$D$10</f>
        <v>10169.400000000001</v>
      </c>
      <c r="E1900" s="21">
        <f t="shared" si="267"/>
        <v>84530.6</v>
      </c>
      <c r="F1900" s="22">
        <f t="shared" si="261"/>
        <v>0.45</v>
      </c>
      <c r="G1900" s="22">
        <f t="shared" si="262"/>
        <v>13505</v>
      </c>
      <c r="H1900" s="23">
        <f t="shared" si="263"/>
        <v>24533.770000000004</v>
      </c>
      <c r="I1900" s="20">
        <f t="shared" si="268"/>
        <v>-996400</v>
      </c>
      <c r="J1900" s="22">
        <f t="shared" si="264"/>
        <v>0.03</v>
      </c>
      <c r="K1900" s="22">
        <f t="shared" si="265"/>
        <v>0</v>
      </c>
      <c r="L1900" s="24">
        <f t="shared" si="269"/>
        <v>0</v>
      </c>
      <c r="M1900" s="21">
        <f t="shared" si="266"/>
        <v>294405.24000000005</v>
      </c>
    </row>
    <row r="1901" spans="1:13" x14ac:dyDescent="0.2">
      <c r="A1901" s="19">
        <v>1896</v>
      </c>
      <c r="B1901" s="20">
        <v>99750</v>
      </c>
      <c r="C1901" s="21">
        <v>5000</v>
      </c>
      <c r="D1901" s="21">
        <f>B1901*[1]备注!$D$10</f>
        <v>10174.5</v>
      </c>
      <c r="E1901" s="21">
        <f t="shared" si="267"/>
        <v>84575.5</v>
      </c>
      <c r="F1901" s="22">
        <f t="shared" si="261"/>
        <v>0.45</v>
      </c>
      <c r="G1901" s="22">
        <f t="shared" si="262"/>
        <v>13505</v>
      </c>
      <c r="H1901" s="23">
        <f t="shared" si="263"/>
        <v>24553.974999999999</v>
      </c>
      <c r="I1901" s="20">
        <f t="shared" si="268"/>
        <v>-997000</v>
      </c>
      <c r="J1901" s="22">
        <f t="shared" si="264"/>
        <v>0.03</v>
      </c>
      <c r="K1901" s="22">
        <f t="shared" si="265"/>
        <v>0</v>
      </c>
      <c r="L1901" s="24">
        <f t="shared" si="269"/>
        <v>0</v>
      </c>
      <c r="M1901" s="21">
        <f t="shared" si="266"/>
        <v>294647.69999999995</v>
      </c>
    </row>
    <row r="1902" spans="1:13" x14ac:dyDescent="0.2">
      <c r="A1902" s="19">
        <v>1897</v>
      </c>
      <c r="B1902" s="20">
        <v>99800</v>
      </c>
      <c r="C1902" s="21">
        <v>5000</v>
      </c>
      <c r="D1902" s="21">
        <f>B1902*[1]备注!$D$10</f>
        <v>10179.6</v>
      </c>
      <c r="E1902" s="21">
        <f t="shared" si="267"/>
        <v>84620.4</v>
      </c>
      <c r="F1902" s="22">
        <f t="shared" si="261"/>
        <v>0.45</v>
      </c>
      <c r="G1902" s="22">
        <f t="shared" si="262"/>
        <v>13505</v>
      </c>
      <c r="H1902" s="23">
        <f t="shared" si="263"/>
        <v>24574.18</v>
      </c>
      <c r="I1902" s="20">
        <f t="shared" si="268"/>
        <v>-997600</v>
      </c>
      <c r="J1902" s="22">
        <f t="shared" si="264"/>
        <v>0.03</v>
      </c>
      <c r="K1902" s="22">
        <f t="shared" si="265"/>
        <v>0</v>
      </c>
      <c r="L1902" s="24">
        <f t="shared" si="269"/>
        <v>0</v>
      </c>
      <c r="M1902" s="21">
        <f t="shared" si="266"/>
        <v>294890.16000000003</v>
      </c>
    </row>
    <row r="1903" spans="1:13" x14ac:dyDescent="0.2">
      <c r="A1903" s="19">
        <v>1898</v>
      </c>
      <c r="B1903" s="20">
        <v>99850</v>
      </c>
      <c r="C1903" s="21">
        <v>5000</v>
      </c>
      <c r="D1903" s="21">
        <f>B1903*[1]备注!$D$10</f>
        <v>10184.700000000001</v>
      </c>
      <c r="E1903" s="21">
        <f t="shared" si="267"/>
        <v>84665.3</v>
      </c>
      <c r="F1903" s="22">
        <f t="shared" si="261"/>
        <v>0.45</v>
      </c>
      <c r="G1903" s="22">
        <f t="shared" si="262"/>
        <v>13505</v>
      </c>
      <c r="H1903" s="23">
        <f t="shared" si="263"/>
        <v>24594.385000000002</v>
      </c>
      <c r="I1903" s="20">
        <f t="shared" si="268"/>
        <v>-998200</v>
      </c>
      <c r="J1903" s="22">
        <f t="shared" si="264"/>
        <v>0.03</v>
      </c>
      <c r="K1903" s="22">
        <f t="shared" si="265"/>
        <v>0</v>
      </c>
      <c r="L1903" s="24">
        <f t="shared" si="269"/>
        <v>0</v>
      </c>
      <c r="M1903" s="21">
        <f t="shared" si="266"/>
        <v>295132.62</v>
      </c>
    </row>
    <row r="1904" spans="1:13" x14ac:dyDescent="0.2">
      <c r="A1904" s="19">
        <v>1899</v>
      </c>
      <c r="B1904" s="20">
        <v>99900</v>
      </c>
      <c r="C1904" s="21">
        <v>5000</v>
      </c>
      <c r="D1904" s="21">
        <f>B1904*[1]备注!$D$10</f>
        <v>10189.800000000001</v>
      </c>
      <c r="E1904" s="21">
        <f t="shared" si="267"/>
        <v>84710.2</v>
      </c>
      <c r="F1904" s="22">
        <f t="shared" si="261"/>
        <v>0.45</v>
      </c>
      <c r="G1904" s="22">
        <f t="shared" si="262"/>
        <v>13505</v>
      </c>
      <c r="H1904" s="23">
        <f t="shared" si="263"/>
        <v>24614.589999999997</v>
      </c>
      <c r="I1904" s="20">
        <f t="shared" si="268"/>
        <v>-998800</v>
      </c>
      <c r="J1904" s="22">
        <f t="shared" si="264"/>
        <v>0.03</v>
      </c>
      <c r="K1904" s="22">
        <f t="shared" si="265"/>
        <v>0</v>
      </c>
      <c r="L1904" s="24">
        <f t="shared" si="269"/>
        <v>0</v>
      </c>
      <c r="M1904" s="21">
        <f t="shared" si="266"/>
        <v>295375.07999999996</v>
      </c>
    </row>
    <row r="1905" spans="1:13" x14ac:dyDescent="0.2">
      <c r="A1905" s="19">
        <v>1900</v>
      </c>
      <c r="B1905" s="20">
        <v>99950</v>
      </c>
      <c r="C1905" s="21">
        <v>5000</v>
      </c>
      <c r="D1905" s="21">
        <f>B1905*[1]备注!$D$10</f>
        <v>10194.900000000001</v>
      </c>
      <c r="E1905" s="21">
        <f t="shared" si="267"/>
        <v>84755.1</v>
      </c>
      <c r="F1905" s="22">
        <f t="shared" si="261"/>
        <v>0.45</v>
      </c>
      <c r="G1905" s="22">
        <f t="shared" si="262"/>
        <v>13505</v>
      </c>
      <c r="H1905" s="23">
        <f t="shared" si="263"/>
        <v>24634.795000000006</v>
      </c>
      <c r="I1905" s="20">
        <f t="shared" si="268"/>
        <v>-999400</v>
      </c>
      <c r="J1905" s="22">
        <f t="shared" si="264"/>
        <v>0.03</v>
      </c>
      <c r="K1905" s="22">
        <f t="shared" si="265"/>
        <v>0</v>
      </c>
      <c r="L1905" s="24">
        <f t="shared" si="269"/>
        <v>0</v>
      </c>
      <c r="M1905" s="21">
        <f t="shared" si="266"/>
        <v>295617.54000000004</v>
      </c>
    </row>
    <row r="1906" spans="1:13" x14ac:dyDescent="0.2">
      <c r="A1906" s="19">
        <v>1901</v>
      </c>
      <c r="B1906" s="20">
        <v>100000</v>
      </c>
      <c r="C1906" s="21">
        <v>5000</v>
      </c>
      <c r="D1906" s="21">
        <f>B1906*[1]备注!$D$10</f>
        <v>10200</v>
      </c>
      <c r="E1906" s="21">
        <f t="shared" si="267"/>
        <v>84800</v>
      </c>
      <c r="F1906" s="22">
        <f t="shared" si="261"/>
        <v>0.45</v>
      </c>
      <c r="G1906" s="22">
        <f t="shared" si="262"/>
        <v>13505</v>
      </c>
      <c r="H1906" s="23">
        <f t="shared" si="263"/>
        <v>24655</v>
      </c>
      <c r="I1906" s="20">
        <f t="shared" si="268"/>
        <v>-1000000</v>
      </c>
      <c r="J1906" s="22">
        <f t="shared" si="264"/>
        <v>0.03</v>
      </c>
      <c r="K1906" s="22">
        <f t="shared" si="265"/>
        <v>0</v>
      </c>
      <c r="L1906" s="24">
        <f t="shared" si="269"/>
        <v>0</v>
      </c>
      <c r="M1906" s="21">
        <f t="shared" si="266"/>
        <v>295860</v>
      </c>
    </row>
  </sheetData>
  <mergeCells count="1">
    <mergeCell ref="A1:M1"/>
  </mergeCells>
  <phoneticPr fontId="3" type="noConversion"/>
  <conditionalFormatting sqref="M6:M1906">
    <cfRule type="cellIs" dxfId="0" priority="1" stopIfTrue="1" operator="equal">
      <formula>$M$2</formula>
    </cfRule>
  </conditionalFormatting>
  <hyperlinks>
    <hyperlink ref="C4" location="test" display="定位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JJIT</dc:creator>
  <cp:lastModifiedBy>JJIT</cp:lastModifiedBy>
  <dcterms:created xsi:type="dcterms:W3CDTF">2022-07-20T09:53:50Z</dcterms:created>
  <dcterms:modified xsi:type="dcterms:W3CDTF">2022-07-20T09:56:14Z</dcterms:modified>
</cp:coreProperties>
</file>